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944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0" i="1" l="1"/>
  <c r="I42" i="1" l="1"/>
  <c r="H42" i="1"/>
  <c r="G4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L195" i="1" l="1"/>
  <c r="L157" i="1"/>
  <c r="L100" i="1"/>
  <c r="L62" i="1"/>
  <c r="L176" i="1"/>
  <c r="J195" i="1"/>
  <c r="F176" i="1"/>
  <c r="J176" i="1"/>
  <c r="J157" i="1"/>
  <c r="J24" i="1"/>
  <c r="H195" i="1"/>
  <c r="G195" i="1"/>
  <c r="I195" i="1"/>
  <c r="I176" i="1"/>
  <c r="H176" i="1"/>
  <c r="G176" i="1"/>
  <c r="F157" i="1"/>
  <c r="I157" i="1"/>
  <c r="G157" i="1"/>
  <c r="J138" i="1"/>
  <c r="G138" i="1"/>
  <c r="I138" i="1"/>
  <c r="H138" i="1"/>
  <c r="F138" i="1"/>
  <c r="I119" i="1"/>
  <c r="J119" i="1"/>
  <c r="H119" i="1"/>
  <c r="G119" i="1"/>
  <c r="G100" i="1"/>
  <c r="J100" i="1"/>
  <c r="I100" i="1"/>
  <c r="F81" i="1"/>
  <c r="J81" i="1"/>
  <c r="G81" i="1"/>
  <c r="I81" i="1"/>
  <c r="H81" i="1"/>
  <c r="I62" i="1"/>
  <c r="F62" i="1"/>
  <c r="J62" i="1"/>
  <c r="H62" i="1"/>
  <c r="G62" i="1"/>
  <c r="I24" i="1"/>
  <c r="G24" i="1"/>
</calcChain>
</file>

<file path=xl/sharedStrings.xml><?xml version="1.0" encoding="utf-8"?>
<sst xmlns="http://schemas.openxmlformats.org/spreadsheetml/2006/main" count="381" uniqueCount="169">
  <si>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</si>
  <si>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</si>
  <si>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</si>
  <si>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</si>
  <si>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</si>
  <si>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</si>
  <si>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</si>
  <si>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</si>
  <si>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</si>
  <si>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</si>
  <si>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</si>
  <si>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</si>
  <si>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</si>
  <si>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</si>
  <si>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</si>
  <si>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</si>
  <si>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</si>
  <si>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</si>
  <si>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</si>
  <si>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</si>
  <si>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</si>
  <si>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</si>
  <si>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</si>
  <si>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</si>
  <si>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</si>
  <si>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</si>
  <si>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</si>
  <si>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</si>
  <si>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</si>
  <si>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</si>
  <si>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</si>
  <si>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</si>
  <si>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</si>
  <si>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</si>
  <si>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</si>
  <si>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</si>
  <si>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</si>
  <si>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</si>
  <si>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108 СБР 2013</t>
  </si>
  <si>
    <t>76 СБР 2013</t>
  </si>
  <si>
    <t>109 СБР 2013</t>
  </si>
  <si>
    <t>Хлеб ржаной</t>
  </si>
  <si>
    <t>МОАУ "СОШ № 37"</t>
  </si>
  <si>
    <t xml:space="preserve">Директор </t>
  </si>
  <si>
    <t>Кабанова Л.В.</t>
  </si>
  <si>
    <t>Фруктовый чай с яблоком</t>
  </si>
  <si>
    <t>Хлеб пшеничный</t>
  </si>
  <si>
    <t>Котлеты домашние</t>
  </si>
  <si>
    <t>271 СБР 2011</t>
  </si>
  <si>
    <t>510 СБР 2013</t>
  </si>
  <si>
    <t>Чай с лимоном</t>
  </si>
  <si>
    <t>494 СБР 2013</t>
  </si>
  <si>
    <t>Каша гречневая рассыпчатая</t>
  </si>
  <si>
    <t>237 СБР 2013</t>
  </si>
  <si>
    <t>Компот из кураги</t>
  </si>
  <si>
    <t>Чай с сахаром</t>
  </si>
  <si>
    <t>493 СБР 2013</t>
  </si>
  <si>
    <t>541 СБР 2004 (3в)</t>
  </si>
  <si>
    <t>Кисель из концентрата плодового или ягодного</t>
  </si>
  <si>
    <t>503 СБР 2013</t>
  </si>
  <si>
    <t>Чай с молоком</t>
  </si>
  <si>
    <t>Суп с макаронными изделиями и картофелем</t>
  </si>
  <si>
    <t>Компот из свежего яблока</t>
  </si>
  <si>
    <t>631 СБР 2004</t>
  </si>
  <si>
    <t>495 СБР 2013</t>
  </si>
  <si>
    <t>Винегрет овощной (без лука)</t>
  </si>
  <si>
    <t>Компот из смеси сухофруктов</t>
  </si>
  <si>
    <t>508 СБР 2013</t>
  </si>
  <si>
    <t>Кофейный напиток с молоком</t>
  </si>
  <si>
    <t>501 СБР 2013</t>
  </si>
  <si>
    <t>147 СБР 2013</t>
  </si>
  <si>
    <t>Гречаники с мясом</t>
  </si>
  <si>
    <t>Компот из яблок с лимоном</t>
  </si>
  <si>
    <t>509 СБР 2013</t>
  </si>
  <si>
    <t>Каша ячневая рассыпчатая</t>
  </si>
  <si>
    <t>Чай апельсиновый</t>
  </si>
  <si>
    <t>512 СБР 2013</t>
  </si>
  <si>
    <t>Согласовано</t>
  </si>
  <si>
    <t>Котлеты рубленные из птицы, каша вязкая (гречневая)</t>
  </si>
  <si>
    <t xml:space="preserve">294 СБР 2011    510 СБР 2004 </t>
  </si>
  <si>
    <t>Чай с вареньем</t>
  </si>
  <si>
    <t xml:space="preserve">Хлеб пшеничный </t>
  </si>
  <si>
    <t>Салат из моркови и яблок</t>
  </si>
  <si>
    <t>Суп картофельный с бобовыми(1-й вариант)</t>
  </si>
  <si>
    <t>Голубцы ленивые, сметана</t>
  </si>
  <si>
    <t>9 СБР 2013</t>
  </si>
  <si>
    <t>144 СБР 2013</t>
  </si>
  <si>
    <t>372 СБР 2013 479 СБР 2013</t>
  </si>
  <si>
    <t>Вафля, гуляш из птицы, рис припущенный</t>
  </si>
  <si>
    <t xml:space="preserve">588 СБР 2013  ТТК №9 415 СБР 2013 </t>
  </si>
  <si>
    <t>Салат из свежих помидоров</t>
  </si>
  <si>
    <t>Рассольник домашний</t>
  </si>
  <si>
    <t>Тефтели (2 вариант)</t>
  </si>
  <si>
    <t>Капуста тушёная</t>
  </si>
  <si>
    <t>22 СБР 2013</t>
  </si>
  <si>
    <t>132 СБР 2013</t>
  </si>
  <si>
    <t>462в2СБР2004</t>
  </si>
  <si>
    <t>423 СБР 2013</t>
  </si>
  <si>
    <t>Масло порциями, "колобки"мясные с овощами с соусом, макаронные изделия отварные</t>
  </si>
  <si>
    <t xml:space="preserve"> 14 СБР 2011 ТТК № 23 429 СБР 2013 </t>
  </si>
  <si>
    <t>Фруктовый чай</t>
  </si>
  <si>
    <t>ТТК №4</t>
  </si>
  <si>
    <t>Салат из моркови</t>
  </si>
  <si>
    <t>Борщ Сибирский , сметана</t>
  </si>
  <si>
    <t>Курочка с рисом по домашнему</t>
  </si>
  <si>
    <t>7 СБР 2013</t>
  </si>
  <si>
    <t>111  СБР 2013 479 СБР 2013</t>
  </si>
  <si>
    <t>Т.Т.К. № 16</t>
  </si>
  <si>
    <t>638 СБР 2004</t>
  </si>
  <si>
    <t>Пряники, сыр(порциями), запеканка рисовая с творогом с молоком сгущённым</t>
  </si>
  <si>
    <t xml:space="preserve"> 589 СБР 2013 15 СБР 2011 316 СБР 2013</t>
  </si>
  <si>
    <t>Хлеб пшеничный в\с</t>
  </si>
  <si>
    <t>Салат из белокачанной капусты с морковью</t>
  </si>
  <si>
    <t>Суп картофельный с крупой</t>
  </si>
  <si>
    <t>Картофельное пюре</t>
  </si>
  <si>
    <t>4 СБР 2013</t>
  </si>
  <si>
    <t>138 СБР 2004</t>
  </si>
  <si>
    <t>429 СБР 2013</t>
  </si>
  <si>
    <t>Яйца варёные, бутерброды с сыром ( 2-й вариант), каша рисовая вязкая с маслом сливочным и сахаром</t>
  </si>
  <si>
    <t>300 СБР 2013  91 СБР 2013 253 СБР 2013</t>
  </si>
  <si>
    <t>Салат витаминный</t>
  </si>
  <si>
    <t>Свекольник</t>
  </si>
  <si>
    <t>Тефтели (1-вариант)</t>
  </si>
  <si>
    <t>Рагу из овощей</t>
  </si>
  <si>
    <t>Компот из плодов или ягод сушёных</t>
  </si>
  <si>
    <t>2 СБР 2013</t>
  </si>
  <si>
    <t>131 СБР 2013</t>
  </si>
  <si>
    <t>461в1  СБР 2013</t>
  </si>
  <si>
    <t>195 СБР 2013</t>
  </si>
  <si>
    <t>Гуляш из птицы,каша вязкая (гречневая)</t>
  </si>
  <si>
    <t>ТТК №9 510 СБР 2004</t>
  </si>
  <si>
    <t>ТТК №5</t>
  </si>
  <si>
    <t>Салат из белокачанной капусты</t>
  </si>
  <si>
    <t>Суп картофельный с макаронными изделиями</t>
  </si>
  <si>
    <t>Рагу овощное(3 вариант)</t>
  </si>
  <si>
    <t>1 СБР 2013</t>
  </si>
  <si>
    <t>Салат витаминный, курочка с рисом по-домашнему</t>
  </si>
  <si>
    <t>2 СБР 2013 Т.Т.К. № 16</t>
  </si>
  <si>
    <t>Салат из свежих огурцов</t>
  </si>
  <si>
    <t>Борщ с фасолью и картофелем</t>
  </si>
  <si>
    <t>Тефтели из говядины с рисом (ёжики)</t>
  </si>
  <si>
    <t>Картофель жареный из варёного</t>
  </si>
  <si>
    <t>17 СБР 2013</t>
  </si>
  <si>
    <t>116 СБР 2004</t>
  </si>
  <si>
    <t>390 СБР 2013</t>
  </si>
  <si>
    <t>428 СБР 2013</t>
  </si>
  <si>
    <t>Котлеты рубленные из птицы, макаронные изделия отварные</t>
  </si>
  <si>
    <t>294 СБР 2011  291 СБР 2013</t>
  </si>
  <si>
    <t>ТТК № 3</t>
  </si>
  <si>
    <t>Рассольник Ленинградский</t>
  </si>
  <si>
    <t xml:space="preserve"> 134 СБР 2013</t>
  </si>
  <si>
    <t>ТТК №17</t>
  </si>
  <si>
    <t>508 СБР 2004</t>
  </si>
  <si>
    <t>Печенье, котлеты домашние, капуста тушёная</t>
  </si>
  <si>
    <t>590 СБР 2013 271 СБР 2011 534 СБР 2004</t>
  </si>
  <si>
    <t>Салат "Летний"</t>
  </si>
  <si>
    <t>Суп крестьянский с крупой</t>
  </si>
  <si>
    <t>Рагу из птицы</t>
  </si>
  <si>
    <t>32 СБР 2013</t>
  </si>
  <si>
    <t>154 СБР 2013</t>
  </si>
  <si>
    <t>407 СБР 2013</t>
  </si>
  <si>
    <t>Яйца варёные, сыр (порциями),каша рисовая вязкая</t>
  </si>
  <si>
    <t>300 СБР 2013 15 СБР 2011 253 СБР 2013</t>
  </si>
  <si>
    <t>Салат из белокачанной капусты с морковью и яблоками</t>
  </si>
  <si>
    <t>Колобки мясные с овощами с соусом</t>
  </si>
  <si>
    <t>Компот из апельсинов с яблоками</t>
  </si>
  <si>
    <t>3 СБР 2013</t>
  </si>
  <si>
    <t>158 СБР 2013</t>
  </si>
  <si>
    <t>ТТК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</si>
</sst>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Alignment="1" applyProtection="1">
      <alignment horizontal="lef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0" fillId="4" borderId="5" xfId="0" applyNumberFormat="1" applyFill="1" applyBorder="1" applyAlignment="1" applyProtection="1">
      <alignment horizontal="right" wrapText="1"/>
      <protection locked="0"/>
    </xf>
    <xf numFmtId="0" fontId="0" fillId="4" borderId="24" xfId="0" applyNumberFormat="1" applyFill="1" applyBorder="1" applyAlignment="1" applyProtection="1">
      <alignment horizontal="right" wrapText="1"/>
      <protection locked="0"/>
    </xf>
    <xf numFmtId="0" fontId="0" fillId="4" borderId="25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42</v>
      </c>
      <c r="D1" s="56"/>
      <c r="E1" s="56"/>
      <c r="F1" s="12" t="s">
        <v>77</v>
      </c>
      <c r="G1" s="2" t="s">
        <v>16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4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78</v>
      </c>
      <c r="F6" s="59">
        <v>255</v>
      </c>
      <c r="G6" s="49">
        <v>16.649999999999999</v>
      </c>
      <c r="H6" s="49">
        <v>16.100000000000001</v>
      </c>
      <c r="I6" s="49">
        <v>33.799999999999997</v>
      </c>
      <c r="J6" s="49">
        <v>349.6</v>
      </c>
      <c r="K6" s="58" t="s">
        <v>79</v>
      </c>
      <c r="L6" s="49">
        <v>58.27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0"/>
    </row>
    <row r="8" spans="1:12" ht="30" x14ac:dyDescent="0.25">
      <c r="A8" s="23"/>
      <c r="B8" s="15"/>
      <c r="C8" s="11"/>
      <c r="D8" s="7" t="s">
        <v>21</v>
      </c>
      <c r="E8" s="58" t="s">
        <v>80</v>
      </c>
      <c r="F8" s="49">
        <v>200</v>
      </c>
      <c r="G8" s="49">
        <v>0.1</v>
      </c>
      <c r="H8" s="49">
        <v>0</v>
      </c>
      <c r="I8" s="60">
        <v>15</v>
      </c>
      <c r="J8" s="49">
        <v>60</v>
      </c>
      <c r="K8" s="58" t="s">
        <v>56</v>
      </c>
      <c r="L8" s="49">
        <v>8.75</v>
      </c>
    </row>
    <row r="9" spans="1:12" ht="30" x14ac:dyDescent="0.25">
      <c r="A9" s="23"/>
      <c r="B9" s="15"/>
      <c r="C9" s="11"/>
      <c r="D9" s="7" t="s">
        <v>22</v>
      </c>
      <c r="E9" s="58" t="s">
        <v>81</v>
      </c>
      <c r="F9" s="49">
        <v>48</v>
      </c>
      <c r="G9" s="49">
        <v>3.65</v>
      </c>
      <c r="H9" s="49">
        <v>0.38</v>
      </c>
      <c r="I9" s="60">
        <v>23.62</v>
      </c>
      <c r="J9" s="49">
        <v>112.8</v>
      </c>
      <c r="K9" s="58" t="s">
        <v>38</v>
      </c>
      <c r="L9" s="49">
        <v>1.96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20.399999999999999</v>
      </c>
      <c r="H13" s="19">
        <f t="shared" si="0"/>
        <v>16.48</v>
      </c>
      <c r="I13" s="19">
        <f t="shared" si="0"/>
        <v>72.42</v>
      </c>
      <c r="J13" s="19">
        <f t="shared" si="0"/>
        <v>522.4</v>
      </c>
      <c r="K13" s="25"/>
      <c r="L13" s="19">
        <f t="shared" ref="L13" si="1">SUM(L6:L12)</f>
        <v>68.98</v>
      </c>
    </row>
    <row r="14" spans="1:12" ht="30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82</v>
      </c>
      <c r="F14" s="48">
        <v>60</v>
      </c>
      <c r="G14" s="48">
        <v>0.54</v>
      </c>
      <c r="H14" s="48">
        <v>6.12</v>
      </c>
      <c r="I14" s="48">
        <v>4.32</v>
      </c>
      <c r="J14" s="48">
        <v>74.400000000000006</v>
      </c>
      <c r="K14" s="61" t="s">
        <v>85</v>
      </c>
      <c r="L14" s="48">
        <v>7.64</v>
      </c>
    </row>
    <row r="15" spans="1:12" ht="30.75" thickBot="1" x14ac:dyDescent="0.3">
      <c r="A15" s="23"/>
      <c r="B15" s="15"/>
      <c r="C15" s="11"/>
      <c r="D15" s="7" t="s">
        <v>26</v>
      </c>
      <c r="E15" s="58" t="s">
        <v>83</v>
      </c>
      <c r="F15" s="49">
        <v>250</v>
      </c>
      <c r="G15" s="49">
        <v>2.2999999999999998</v>
      </c>
      <c r="H15" s="49">
        <v>4.25</v>
      </c>
      <c r="I15" s="49">
        <v>15.1</v>
      </c>
      <c r="J15" s="49">
        <v>107</v>
      </c>
      <c r="K15" s="58" t="s">
        <v>86</v>
      </c>
      <c r="L15" s="49">
        <v>8.43</v>
      </c>
    </row>
    <row r="16" spans="1:12" ht="45" x14ac:dyDescent="0.25">
      <c r="A16" s="23"/>
      <c r="B16" s="15"/>
      <c r="C16" s="11"/>
      <c r="D16" s="7" t="s">
        <v>27</v>
      </c>
      <c r="E16" s="62" t="s">
        <v>84</v>
      </c>
      <c r="F16" s="51">
        <v>170</v>
      </c>
      <c r="G16" s="51">
        <v>13.86</v>
      </c>
      <c r="H16" s="51">
        <v>14.78</v>
      </c>
      <c r="I16" s="51">
        <v>6.76</v>
      </c>
      <c r="J16" s="51">
        <v>216.2</v>
      </c>
      <c r="K16" s="63" t="s">
        <v>87</v>
      </c>
      <c r="L16" s="51">
        <v>70.67</v>
      </c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8"/>
    </row>
    <row r="18" spans="1:12" ht="30" x14ac:dyDescent="0.25">
      <c r="A18" s="23"/>
      <c r="B18" s="15"/>
      <c r="C18" s="11"/>
      <c r="D18" s="7" t="s">
        <v>29</v>
      </c>
      <c r="E18" s="58" t="s">
        <v>62</v>
      </c>
      <c r="F18" s="49">
        <v>200</v>
      </c>
      <c r="G18" s="49">
        <v>0.6</v>
      </c>
      <c r="H18" s="49">
        <v>0</v>
      </c>
      <c r="I18" s="60">
        <v>46.6</v>
      </c>
      <c r="J18" s="49">
        <v>182</v>
      </c>
      <c r="K18" s="64" t="s">
        <v>63</v>
      </c>
      <c r="L18" s="49">
        <v>8.32</v>
      </c>
    </row>
    <row r="19" spans="1:12" ht="30" x14ac:dyDescent="0.25">
      <c r="A19" s="23"/>
      <c r="B19" s="15"/>
      <c r="C19" s="11"/>
      <c r="D19" s="7" t="s">
        <v>30</v>
      </c>
      <c r="E19" s="58" t="s">
        <v>46</v>
      </c>
      <c r="F19" s="49">
        <v>60</v>
      </c>
      <c r="G19" s="49">
        <v>4.5599999999999996</v>
      </c>
      <c r="H19" s="49">
        <v>0.48</v>
      </c>
      <c r="I19" s="60">
        <v>29.52</v>
      </c>
      <c r="J19" s="49">
        <v>141</v>
      </c>
      <c r="K19" s="58" t="s">
        <v>38</v>
      </c>
      <c r="L19" s="49">
        <v>2.48</v>
      </c>
    </row>
    <row r="20" spans="1:12" ht="30" x14ac:dyDescent="0.25">
      <c r="A20" s="23"/>
      <c r="B20" s="15"/>
      <c r="C20" s="11"/>
      <c r="D20" s="7" t="s">
        <v>31</v>
      </c>
      <c r="E20" s="58" t="s">
        <v>41</v>
      </c>
      <c r="F20" s="49">
        <v>30</v>
      </c>
      <c r="G20" s="49">
        <v>1.98</v>
      </c>
      <c r="H20" s="49">
        <v>0.36</v>
      </c>
      <c r="I20" s="60">
        <v>10.02</v>
      </c>
      <c r="J20" s="49">
        <v>52.2</v>
      </c>
      <c r="K20" s="58" t="s">
        <v>40</v>
      </c>
      <c r="L20" s="49">
        <v>0.92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23.84</v>
      </c>
      <c r="H23" s="19">
        <f t="shared" si="2"/>
        <v>25.99</v>
      </c>
      <c r="I23" s="19">
        <f t="shared" si="2"/>
        <v>112.32</v>
      </c>
      <c r="J23" s="19">
        <f t="shared" si="2"/>
        <v>772.80000000000007</v>
      </c>
      <c r="K23" s="25"/>
      <c r="L23" s="19">
        <f t="shared" ref="L23" si="3">SUM(L14:L22)</f>
        <v>98.460000000000008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1273</v>
      </c>
      <c r="G24" s="32">
        <f t="shared" ref="G24:J24" si="4">G13+G23</f>
        <v>44.239999999999995</v>
      </c>
      <c r="H24" s="32">
        <f t="shared" si="4"/>
        <v>42.47</v>
      </c>
      <c r="I24" s="32">
        <f t="shared" si="4"/>
        <v>184.74</v>
      </c>
      <c r="J24" s="32">
        <f t="shared" si="4"/>
        <v>1295.2</v>
      </c>
      <c r="K24" s="32"/>
      <c r="L24" s="32">
        <f t="shared" ref="L24" si="5">L13+L23</f>
        <v>167.44</v>
      </c>
    </row>
    <row r="25" spans="1:12" ht="60" x14ac:dyDescent="0.25">
      <c r="A25" s="14">
        <v>1</v>
      </c>
      <c r="B25" s="15">
        <v>2</v>
      </c>
      <c r="C25" s="22" t="s">
        <v>19</v>
      </c>
      <c r="D25" s="5" t="s">
        <v>20</v>
      </c>
      <c r="E25" s="61" t="s">
        <v>88</v>
      </c>
      <c r="F25" s="48">
        <v>287</v>
      </c>
      <c r="G25" s="48">
        <v>13.156000000000001</v>
      </c>
      <c r="H25" s="48">
        <v>16.021000000000001</v>
      </c>
      <c r="I25" s="65">
        <v>60.6</v>
      </c>
      <c r="J25" s="48">
        <v>441.8</v>
      </c>
      <c r="K25" s="61" t="s">
        <v>89</v>
      </c>
      <c r="L25" s="48">
        <v>65.62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0"/>
    </row>
    <row r="27" spans="1:12" ht="30" x14ac:dyDescent="0.25">
      <c r="A27" s="14"/>
      <c r="B27" s="15"/>
      <c r="C27" s="11"/>
      <c r="D27" s="7" t="s">
        <v>21</v>
      </c>
      <c r="E27" s="58" t="s">
        <v>55</v>
      </c>
      <c r="F27" s="49">
        <v>200</v>
      </c>
      <c r="G27" s="49">
        <v>0.1</v>
      </c>
      <c r="H27" s="49">
        <v>0</v>
      </c>
      <c r="I27" s="60">
        <v>15</v>
      </c>
      <c r="J27" s="49">
        <v>60</v>
      </c>
      <c r="K27" s="58" t="s">
        <v>56</v>
      </c>
      <c r="L27" s="48">
        <v>1.89</v>
      </c>
    </row>
    <row r="28" spans="1:12" ht="30" x14ac:dyDescent="0.25">
      <c r="A28" s="14"/>
      <c r="B28" s="15"/>
      <c r="C28" s="11"/>
      <c r="D28" s="7" t="s">
        <v>22</v>
      </c>
      <c r="E28" s="58" t="s">
        <v>81</v>
      </c>
      <c r="F28" s="49">
        <v>36</v>
      </c>
      <c r="G28" s="49">
        <v>2.74</v>
      </c>
      <c r="H28" s="49">
        <v>0.28999999999999998</v>
      </c>
      <c r="I28" s="60">
        <v>17.71</v>
      </c>
      <c r="J28" s="49">
        <v>84.6</v>
      </c>
      <c r="K28" s="58" t="s">
        <v>38</v>
      </c>
      <c r="L28" s="49">
        <v>1.47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523</v>
      </c>
      <c r="G32" s="19">
        <f t="shared" ref="G32" si="6">SUM(G25:G31)</f>
        <v>15.996</v>
      </c>
      <c r="H32" s="19">
        <f t="shared" ref="H32" si="7">SUM(H25:H31)</f>
        <v>16.311</v>
      </c>
      <c r="I32" s="19">
        <f t="shared" ref="I32" si="8">SUM(I25:I31)</f>
        <v>93.31</v>
      </c>
      <c r="J32" s="19">
        <f t="shared" ref="J32:L32" si="9">SUM(J25:J31)</f>
        <v>586.4</v>
      </c>
      <c r="K32" s="25"/>
      <c r="L32" s="19">
        <f t="shared" si="9"/>
        <v>68.98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1" t="s">
        <v>90</v>
      </c>
      <c r="F33" s="48">
        <v>60</v>
      </c>
      <c r="G33" s="48">
        <v>0.6</v>
      </c>
      <c r="H33" s="48">
        <v>6.12</v>
      </c>
      <c r="I33" s="65">
        <v>2.1</v>
      </c>
      <c r="J33" s="48">
        <v>66</v>
      </c>
      <c r="K33" s="61" t="s">
        <v>94</v>
      </c>
      <c r="L33" s="48">
        <v>10.97</v>
      </c>
    </row>
    <row r="34" spans="1:12" ht="30.75" thickBot="1" x14ac:dyDescent="0.3">
      <c r="A34" s="14"/>
      <c r="B34" s="15"/>
      <c r="C34" s="11"/>
      <c r="D34" s="7" t="s">
        <v>26</v>
      </c>
      <c r="E34" s="58" t="s">
        <v>91</v>
      </c>
      <c r="F34" s="49">
        <v>200</v>
      </c>
      <c r="G34" s="49">
        <v>1.64</v>
      </c>
      <c r="H34" s="49">
        <v>4.2</v>
      </c>
      <c r="I34" s="60">
        <v>13</v>
      </c>
      <c r="J34" s="49">
        <v>97</v>
      </c>
      <c r="K34" s="58" t="s">
        <v>95</v>
      </c>
      <c r="L34" s="49">
        <v>13.52</v>
      </c>
    </row>
    <row r="35" spans="1:12" ht="30" x14ac:dyDescent="0.25">
      <c r="A35" s="14"/>
      <c r="B35" s="15"/>
      <c r="C35" s="11"/>
      <c r="D35" s="7" t="s">
        <v>27</v>
      </c>
      <c r="E35" s="62" t="s">
        <v>92</v>
      </c>
      <c r="F35" s="51">
        <v>90</v>
      </c>
      <c r="G35" s="51">
        <v>8.3800000000000008</v>
      </c>
      <c r="H35" s="51">
        <v>11.3</v>
      </c>
      <c r="I35" s="66">
        <v>7.78</v>
      </c>
      <c r="J35" s="51">
        <v>172.3</v>
      </c>
      <c r="K35" s="62" t="s">
        <v>96</v>
      </c>
      <c r="L35" s="51">
        <v>40.020000000000003</v>
      </c>
    </row>
    <row r="36" spans="1:12" ht="30" x14ac:dyDescent="0.25">
      <c r="A36" s="14"/>
      <c r="B36" s="15"/>
      <c r="C36" s="11"/>
      <c r="D36" s="7" t="s">
        <v>28</v>
      </c>
      <c r="E36" s="61" t="s">
        <v>93</v>
      </c>
      <c r="F36" s="48">
        <v>170</v>
      </c>
      <c r="G36" s="48">
        <v>6.29</v>
      </c>
      <c r="H36" s="48">
        <v>6.12</v>
      </c>
      <c r="I36" s="48">
        <v>6.63</v>
      </c>
      <c r="J36" s="48">
        <v>107.1</v>
      </c>
      <c r="K36" s="61" t="s">
        <v>97</v>
      </c>
      <c r="L36" s="48">
        <v>16.75</v>
      </c>
    </row>
    <row r="37" spans="1:12" ht="30" x14ac:dyDescent="0.25">
      <c r="A37" s="14"/>
      <c r="B37" s="15"/>
      <c r="C37" s="11"/>
      <c r="D37" s="7" t="s">
        <v>29</v>
      </c>
      <c r="E37" s="58" t="s">
        <v>72</v>
      </c>
      <c r="F37" s="49">
        <v>200</v>
      </c>
      <c r="G37" s="49">
        <v>0.3</v>
      </c>
      <c r="H37" s="49">
        <v>0.2</v>
      </c>
      <c r="I37" s="60">
        <v>25.81</v>
      </c>
      <c r="J37" s="49">
        <v>103</v>
      </c>
      <c r="K37" s="58" t="s">
        <v>73</v>
      </c>
      <c r="L37" s="49">
        <v>14.65</v>
      </c>
    </row>
    <row r="38" spans="1:12" ht="30" x14ac:dyDescent="0.25">
      <c r="A38" s="14"/>
      <c r="B38" s="15"/>
      <c r="C38" s="11"/>
      <c r="D38" s="7" t="s">
        <v>30</v>
      </c>
      <c r="E38" s="58" t="s">
        <v>46</v>
      </c>
      <c r="F38" s="49">
        <v>40</v>
      </c>
      <c r="G38" s="49">
        <v>3.04</v>
      </c>
      <c r="H38" s="49">
        <v>0.32</v>
      </c>
      <c r="I38" s="49">
        <v>19.68</v>
      </c>
      <c r="J38" s="48">
        <v>94</v>
      </c>
      <c r="K38" s="58" t="s">
        <v>38</v>
      </c>
      <c r="L38" s="48">
        <v>1.63</v>
      </c>
    </row>
    <row r="39" spans="1:12" ht="30" x14ac:dyDescent="0.25">
      <c r="A39" s="14"/>
      <c r="B39" s="15"/>
      <c r="C39" s="11"/>
      <c r="D39" s="7" t="s">
        <v>31</v>
      </c>
      <c r="E39" s="58" t="s">
        <v>41</v>
      </c>
      <c r="F39" s="49">
        <v>30</v>
      </c>
      <c r="G39" s="49">
        <v>1.98</v>
      </c>
      <c r="H39" s="49">
        <v>0.36</v>
      </c>
      <c r="I39" s="60">
        <v>10.02</v>
      </c>
      <c r="J39" s="49">
        <v>52.2</v>
      </c>
      <c r="K39" s="58" t="s">
        <v>40</v>
      </c>
      <c r="L39" s="49">
        <v>0.92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67">
        <v>790</v>
      </c>
      <c r="G42" s="67">
        <f t="shared" ref="G42:I42" si="10">SUM(G35:G41)</f>
        <v>19.990000000000002</v>
      </c>
      <c r="H42" s="67">
        <f t="shared" si="10"/>
        <v>18.3</v>
      </c>
      <c r="I42" s="68">
        <f t="shared" si="10"/>
        <v>69.92</v>
      </c>
      <c r="J42" s="67">
        <v>691.6</v>
      </c>
      <c r="K42" s="25"/>
      <c r="L42" s="67">
        <v>98.46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v>1313</v>
      </c>
      <c r="G43" s="32">
        <v>35.985999999999997</v>
      </c>
      <c r="H43" s="32">
        <v>34.610999999999997</v>
      </c>
      <c r="I43" s="32">
        <v>163.22999999999999</v>
      </c>
      <c r="J43" s="32">
        <v>1278</v>
      </c>
      <c r="K43" s="32"/>
      <c r="L43" s="32">
        <v>167.44</v>
      </c>
    </row>
    <row r="44" spans="1:12" ht="60" x14ac:dyDescent="0.25">
      <c r="A44" s="20">
        <v>1</v>
      </c>
      <c r="B44" s="21">
        <v>3</v>
      </c>
      <c r="C44" s="22" t="s">
        <v>19</v>
      </c>
      <c r="D44" s="5" t="s">
        <v>20</v>
      </c>
      <c r="E44" s="61" t="s">
        <v>98</v>
      </c>
      <c r="F44" s="48">
        <v>285</v>
      </c>
      <c r="G44" s="48">
        <v>13.49</v>
      </c>
      <c r="H44" s="48">
        <v>15.41</v>
      </c>
      <c r="I44" s="65">
        <v>42.76</v>
      </c>
      <c r="J44" s="48">
        <v>365.35</v>
      </c>
      <c r="K44" s="61" t="s">
        <v>99</v>
      </c>
      <c r="L44" s="48">
        <v>60.48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0"/>
    </row>
    <row r="46" spans="1:12" ht="15" x14ac:dyDescent="0.25">
      <c r="A46" s="23"/>
      <c r="B46" s="15"/>
      <c r="C46" s="11"/>
      <c r="D46" s="7" t="s">
        <v>21</v>
      </c>
      <c r="E46" s="58" t="s">
        <v>100</v>
      </c>
      <c r="F46" s="49">
        <v>200</v>
      </c>
      <c r="G46" s="49">
        <v>0</v>
      </c>
      <c r="H46" s="49">
        <v>0</v>
      </c>
      <c r="I46" s="60">
        <v>19.63</v>
      </c>
      <c r="J46" s="49">
        <v>73.45</v>
      </c>
      <c r="K46" s="58" t="s">
        <v>101</v>
      </c>
      <c r="L46" s="49">
        <v>7.31</v>
      </c>
    </row>
    <row r="47" spans="1:12" ht="30" x14ac:dyDescent="0.25">
      <c r="A47" s="23"/>
      <c r="B47" s="15"/>
      <c r="C47" s="11"/>
      <c r="D47" s="7" t="s">
        <v>22</v>
      </c>
      <c r="E47" s="58" t="s">
        <v>81</v>
      </c>
      <c r="F47" s="49">
        <v>29</v>
      </c>
      <c r="G47" s="49">
        <v>2.2000000000000002</v>
      </c>
      <c r="H47" s="49">
        <v>0.23</v>
      </c>
      <c r="I47" s="60">
        <v>14.27</v>
      </c>
      <c r="J47" s="49">
        <v>68.150000000000006</v>
      </c>
      <c r="K47" s="58" t="s">
        <v>38</v>
      </c>
      <c r="L47" s="49">
        <v>1.19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514</v>
      </c>
      <c r="G51" s="19">
        <f t="shared" ref="G51" si="11">SUM(G44:G50)</f>
        <v>15.690000000000001</v>
      </c>
      <c r="H51" s="19">
        <f t="shared" ref="H51" si="12">SUM(H44:H50)</f>
        <v>15.64</v>
      </c>
      <c r="I51" s="19">
        <f t="shared" ref="I51" si="13">SUM(I44:I50)</f>
        <v>76.66</v>
      </c>
      <c r="J51" s="19">
        <f t="shared" ref="J51:L51" si="14">SUM(J44:J50)</f>
        <v>506.95000000000005</v>
      </c>
      <c r="K51" s="25"/>
      <c r="L51" s="19">
        <f t="shared" si="14"/>
        <v>68.97999999999999</v>
      </c>
    </row>
    <row r="52" spans="1:12" ht="30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1" t="s">
        <v>102</v>
      </c>
      <c r="F52" s="48">
        <v>60</v>
      </c>
      <c r="G52" s="48">
        <v>0.66</v>
      </c>
      <c r="H52" s="48">
        <v>6.06</v>
      </c>
      <c r="I52" s="65">
        <v>5.46</v>
      </c>
      <c r="J52" s="48">
        <v>79</v>
      </c>
      <c r="K52" s="61" t="s">
        <v>105</v>
      </c>
      <c r="L52" s="48">
        <v>5.38</v>
      </c>
    </row>
    <row r="53" spans="1:12" ht="45.75" thickBot="1" x14ac:dyDescent="0.3">
      <c r="A53" s="23"/>
      <c r="B53" s="15"/>
      <c r="C53" s="11"/>
      <c r="D53" s="7" t="s">
        <v>26</v>
      </c>
      <c r="E53" s="58" t="s">
        <v>103</v>
      </c>
      <c r="F53" s="49">
        <v>260</v>
      </c>
      <c r="G53" s="49">
        <v>4.16</v>
      </c>
      <c r="H53" s="49">
        <v>5.8</v>
      </c>
      <c r="I53" s="60">
        <v>16.36</v>
      </c>
      <c r="J53" s="49">
        <v>134.19999999999999</v>
      </c>
      <c r="K53" s="58" t="s">
        <v>106</v>
      </c>
      <c r="L53" s="49">
        <v>15.59</v>
      </c>
    </row>
    <row r="54" spans="1:12" ht="30.75" thickBot="1" x14ac:dyDescent="0.3">
      <c r="A54" s="23"/>
      <c r="B54" s="15"/>
      <c r="C54" s="11"/>
      <c r="D54" s="7" t="s">
        <v>27</v>
      </c>
      <c r="E54" s="62" t="s">
        <v>104</v>
      </c>
      <c r="F54" s="51">
        <v>200</v>
      </c>
      <c r="G54" s="51">
        <v>14</v>
      </c>
      <c r="H54" s="51">
        <v>12.86</v>
      </c>
      <c r="I54" s="66">
        <v>28.69</v>
      </c>
      <c r="J54" s="51">
        <v>254.1</v>
      </c>
      <c r="K54" s="62" t="s">
        <v>107</v>
      </c>
      <c r="L54" s="51">
        <v>61.21</v>
      </c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51"/>
    </row>
    <row r="56" spans="1:12" ht="30" x14ac:dyDescent="0.25">
      <c r="A56" s="23"/>
      <c r="B56" s="15"/>
      <c r="C56" s="11"/>
      <c r="D56" s="7" t="s">
        <v>29</v>
      </c>
      <c r="E56" s="58" t="s">
        <v>54</v>
      </c>
      <c r="F56" s="49">
        <v>200</v>
      </c>
      <c r="G56" s="49">
        <v>1.2</v>
      </c>
      <c r="H56" s="49">
        <v>0</v>
      </c>
      <c r="I56" s="60">
        <v>31.06</v>
      </c>
      <c r="J56" s="49">
        <v>126</v>
      </c>
      <c r="K56" s="58" t="s">
        <v>108</v>
      </c>
      <c r="L56" s="49">
        <v>13.15</v>
      </c>
    </row>
    <row r="57" spans="1:12" ht="30" x14ac:dyDescent="0.25">
      <c r="A57" s="23"/>
      <c r="B57" s="15"/>
      <c r="C57" s="11"/>
      <c r="D57" s="7" t="s">
        <v>30</v>
      </c>
      <c r="E57" s="58" t="s">
        <v>46</v>
      </c>
      <c r="F57" s="49">
        <v>54</v>
      </c>
      <c r="G57" s="49">
        <v>4.0999999999999996</v>
      </c>
      <c r="H57" s="49">
        <v>0.43</v>
      </c>
      <c r="I57" s="49">
        <v>26.57</v>
      </c>
      <c r="J57" s="49">
        <v>126.9</v>
      </c>
      <c r="K57" s="58" t="s">
        <v>38</v>
      </c>
      <c r="L57" s="49">
        <v>2.21</v>
      </c>
    </row>
    <row r="58" spans="1:12" ht="30" x14ac:dyDescent="0.25">
      <c r="A58" s="23"/>
      <c r="B58" s="15"/>
      <c r="C58" s="11"/>
      <c r="D58" s="7" t="s">
        <v>31</v>
      </c>
      <c r="E58" s="58" t="s">
        <v>41</v>
      </c>
      <c r="F58" s="49">
        <v>30</v>
      </c>
      <c r="G58" s="49">
        <v>1.98</v>
      </c>
      <c r="H58" s="49">
        <v>0.36</v>
      </c>
      <c r="I58" s="60">
        <v>10.02</v>
      </c>
      <c r="J58" s="49">
        <v>52.2</v>
      </c>
      <c r="K58" s="58" t="s">
        <v>40</v>
      </c>
      <c r="L58" s="49">
        <v>0.92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804</v>
      </c>
      <c r="G61" s="19">
        <f t="shared" ref="G61" si="15">SUM(G52:G60)</f>
        <v>26.099999999999998</v>
      </c>
      <c r="H61" s="19">
        <f t="shared" ref="H61" si="16">SUM(H52:H60)</f>
        <v>25.509999999999998</v>
      </c>
      <c r="I61" s="19">
        <f t="shared" ref="I61" si="17">SUM(I52:I60)</f>
        <v>118.16000000000001</v>
      </c>
      <c r="J61" s="19">
        <f t="shared" ref="J61:L61" si="18">SUM(J52:J60)</f>
        <v>772.4</v>
      </c>
      <c r="K61" s="25"/>
      <c r="L61" s="19">
        <f t="shared" si="18"/>
        <v>98.460000000000008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1318</v>
      </c>
      <c r="G62" s="32">
        <f t="shared" ref="G62" si="19">G51+G61</f>
        <v>41.79</v>
      </c>
      <c r="H62" s="32">
        <f t="shared" ref="H62" si="20">H51+H61</f>
        <v>41.15</v>
      </c>
      <c r="I62" s="32">
        <f t="shared" ref="I62" si="21">I51+I61</f>
        <v>194.82</v>
      </c>
      <c r="J62" s="32">
        <f t="shared" ref="J62:L62" si="22">J51+J61</f>
        <v>1279.3499999999999</v>
      </c>
      <c r="K62" s="32"/>
      <c r="L62" s="32">
        <f t="shared" si="22"/>
        <v>167.44</v>
      </c>
    </row>
    <row r="63" spans="1:12" ht="75" x14ac:dyDescent="0.25">
      <c r="A63" s="20">
        <v>1</v>
      </c>
      <c r="B63" s="21">
        <v>4</v>
      </c>
      <c r="C63" s="22" t="s">
        <v>19</v>
      </c>
      <c r="D63" s="5" t="s">
        <v>20</v>
      </c>
      <c r="E63" s="58" t="s">
        <v>109</v>
      </c>
      <c r="F63" s="49">
        <v>270</v>
      </c>
      <c r="G63" s="49">
        <v>17.46</v>
      </c>
      <c r="H63" s="49">
        <v>17.350000000000001</v>
      </c>
      <c r="I63" s="49">
        <v>93.35</v>
      </c>
      <c r="J63" s="49">
        <v>599.6</v>
      </c>
      <c r="K63" s="58" t="s">
        <v>110</v>
      </c>
      <c r="L63" s="49">
        <v>59.86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0"/>
    </row>
    <row r="65" spans="1:12" ht="30" x14ac:dyDescent="0.25">
      <c r="A65" s="23"/>
      <c r="B65" s="15"/>
      <c r="C65" s="11"/>
      <c r="D65" s="7" t="s">
        <v>21</v>
      </c>
      <c r="E65" s="58" t="s">
        <v>60</v>
      </c>
      <c r="F65" s="49">
        <v>200</v>
      </c>
      <c r="G65" s="49">
        <v>1.5</v>
      </c>
      <c r="H65" s="49">
        <v>1.3</v>
      </c>
      <c r="I65" s="60">
        <v>15.9</v>
      </c>
      <c r="J65" s="49">
        <v>81</v>
      </c>
      <c r="K65" s="58" t="s">
        <v>64</v>
      </c>
      <c r="L65" s="49">
        <v>7.9</v>
      </c>
    </row>
    <row r="66" spans="1:12" ht="30" x14ac:dyDescent="0.25">
      <c r="A66" s="23"/>
      <c r="B66" s="15"/>
      <c r="C66" s="11"/>
      <c r="D66" s="7" t="s">
        <v>22</v>
      </c>
      <c r="E66" s="58" t="s">
        <v>111</v>
      </c>
      <c r="F66" s="49">
        <v>30</v>
      </c>
      <c r="G66" s="49">
        <v>2.2799999999999998</v>
      </c>
      <c r="H66" s="49">
        <v>0.24</v>
      </c>
      <c r="I66" s="60">
        <v>14.76</v>
      </c>
      <c r="J66" s="49">
        <v>70.5</v>
      </c>
      <c r="K66" s="58" t="s">
        <v>38</v>
      </c>
      <c r="L66" s="49">
        <v>1.22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3">SUM(G63:G69)</f>
        <v>21.240000000000002</v>
      </c>
      <c r="H70" s="19">
        <f t="shared" ref="H70" si="24">SUM(H63:H69)</f>
        <v>18.89</v>
      </c>
      <c r="I70" s="19">
        <f t="shared" ref="I70" si="25">SUM(I63:I69)</f>
        <v>124.01</v>
      </c>
      <c r="J70" s="19">
        <f t="shared" ref="J70:L70" si="26">SUM(J63:J69)</f>
        <v>751.1</v>
      </c>
      <c r="K70" s="25"/>
      <c r="L70" s="19">
        <f t="shared" si="26"/>
        <v>68.98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1" t="s">
        <v>112</v>
      </c>
      <c r="F71" s="48">
        <v>60</v>
      </c>
      <c r="G71" s="48">
        <v>0.96</v>
      </c>
      <c r="H71" s="48">
        <v>6.06</v>
      </c>
      <c r="I71" s="65">
        <v>5.76</v>
      </c>
      <c r="J71" s="48">
        <v>82</v>
      </c>
      <c r="K71" s="61" t="s">
        <v>115</v>
      </c>
      <c r="L71" s="48">
        <v>5.36</v>
      </c>
    </row>
    <row r="72" spans="1:12" ht="30.75" thickBot="1" x14ac:dyDescent="0.3">
      <c r="A72" s="23"/>
      <c r="B72" s="15"/>
      <c r="C72" s="11"/>
      <c r="D72" s="7" t="s">
        <v>26</v>
      </c>
      <c r="E72" s="58" t="s">
        <v>113</v>
      </c>
      <c r="F72" s="49">
        <v>250</v>
      </c>
      <c r="G72" s="49">
        <v>1.75</v>
      </c>
      <c r="H72" s="49">
        <v>3.98</v>
      </c>
      <c r="I72" s="60">
        <v>7.77</v>
      </c>
      <c r="J72" s="49">
        <v>82.5</v>
      </c>
      <c r="K72" s="58" t="s">
        <v>116</v>
      </c>
      <c r="L72" s="49">
        <v>8.8800000000000008</v>
      </c>
    </row>
    <row r="73" spans="1:12" ht="30.75" thickBot="1" x14ac:dyDescent="0.3">
      <c r="A73" s="23"/>
      <c r="B73" s="15"/>
      <c r="C73" s="11"/>
      <c r="D73" s="7" t="s">
        <v>27</v>
      </c>
      <c r="E73" s="62" t="s">
        <v>47</v>
      </c>
      <c r="F73" s="51">
        <v>90</v>
      </c>
      <c r="G73" s="51">
        <v>12.2</v>
      </c>
      <c r="H73" s="51">
        <v>14.31</v>
      </c>
      <c r="I73" s="66">
        <v>9.09</v>
      </c>
      <c r="J73" s="51">
        <v>214</v>
      </c>
      <c r="K73" s="62" t="s">
        <v>48</v>
      </c>
      <c r="L73" s="51">
        <v>54.52</v>
      </c>
    </row>
    <row r="74" spans="1:12" ht="30" x14ac:dyDescent="0.25">
      <c r="A74" s="23"/>
      <c r="B74" s="15"/>
      <c r="C74" s="11"/>
      <c r="D74" s="7" t="s">
        <v>28</v>
      </c>
      <c r="E74" s="62" t="s">
        <v>114</v>
      </c>
      <c r="F74" s="51">
        <v>150</v>
      </c>
      <c r="G74" s="51">
        <v>3.15</v>
      </c>
      <c r="H74" s="51">
        <v>6.62</v>
      </c>
      <c r="I74" s="66">
        <v>16.37</v>
      </c>
      <c r="J74" s="51">
        <v>138</v>
      </c>
      <c r="K74" s="62" t="s">
        <v>117</v>
      </c>
      <c r="L74" s="51">
        <v>20.27</v>
      </c>
    </row>
    <row r="75" spans="1:12" ht="30" x14ac:dyDescent="0.25">
      <c r="A75" s="23"/>
      <c r="B75" s="15"/>
      <c r="C75" s="11"/>
      <c r="D75" s="7" t="s">
        <v>29</v>
      </c>
      <c r="E75" s="58" t="s">
        <v>66</v>
      </c>
      <c r="F75" s="49">
        <v>200</v>
      </c>
      <c r="G75" s="49">
        <v>0.5</v>
      </c>
      <c r="H75" s="49">
        <v>0</v>
      </c>
      <c r="I75" s="60">
        <v>27</v>
      </c>
      <c r="J75" s="49">
        <v>110</v>
      </c>
      <c r="K75" s="58" t="s">
        <v>67</v>
      </c>
      <c r="L75" s="49">
        <v>6.9</v>
      </c>
    </row>
    <row r="76" spans="1:12" ht="30" x14ac:dyDescent="0.25">
      <c r="A76" s="23"/>
      <c r="B76" s="15"/>
      <c r="C76" s="11"/>
      <c r="D76" s="7" t="s">
        <v>30</v>
      </c>
      <c r="E76" s="58" t="s">
        <v>46</v>
      </c>
      <c r="F76" s="49">
        <v>43</v>
      </c>
      <c r="G76" s="49">
        <v>3.27</v>
      </c>
      <c r="H76" s="49">
        <v>0.34</v>
      </c>
      <c r="I76" s="60">
        <v>21.16</v>
      </c>
      <c r="J76" s="49">
        <v>101.05</v>
      </c>
      <c r="K76" s="58" t="s">
        <v>38</v>
      </c>
      <c r="L76" s="49">
        <v>1.76</v>
      </c>
    </row>
    <row r="77" spans="1:12" ht="30" x14ac:dyDescent="0.25">
      <c r="A77" s="23"/>
      <c r="B77" s="15"/>
      <c r="C77" s="11"/>
      <c r="D77" s="7" t="s">
        <v>31</v>
      </c>
      <c r="E77" s="58" t="s">
        <v>41</v>
      </c>
      <c r="F77" s="49">
        <v>25</v>
      </c>
      <c r="G77" s="49">
        <v>1.65</v>
      </c>
      <c r="H77" s="49">
        <v>0.3</v>
      </c>
      <c r="I77" s="60">
        <v>8.35</v>
      </c>
      <c r="J77" s="49">
        <v>43.5</v>
      </c>
      <c r="K77" s="58" t="s">
        <v>40</v>
      </c>
      <c r="L77" s="49">
        <v>0.77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818</v>
      </c>
      <c r="G80" s="19">
        <f t="shared" ref="G80" si="27">SUM(G71:G79)</f>
        <v>23.479999999999997</v>
      </c>
      <c r="H80" s="19">
        <f t="shared" ref="H80" si="28">SUM(H71:H79)</f>
        <v>31.610000000000003</v>
      </c>
      <c r="I80" s="19">
        <f t="shared" ref="I80" si="29">SUM(I71:I79)</f>
        <v>95.499999999999986</v>
      </c>
      <c r="J80" s="19">
        <f t="shared" ref="J80:L80" si="30">SUM(J71:J79)</f>
        <v>771.05</v>
      </c>
      <c r="K80" s="25"/>
      <c r="L80" s="19">
        <f t="shared" si="30"/>
        <v>98.460000000000008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1318</v>
      </c>
      <c r="G81" s="32">
        <f t="shared" ref="G81" si="31">G70+G80</f>
        <v>44.72</v>
      </c>
      <c r="H81" s="32">
        <f t="shared" ref="H81" si="32">H70+H80</f>
        <v>50.5</v>
      </c>
      <c r="I81" s="32">
        <f t="shared" ref="I81" si="33">I70+I80</f>
        <v>219.51</v>
      </c>
      <c r="J81" s="32">
        <f t="shared" ref="J81:L81" si="34">J70+J80</f>
        <v>1522.15</v>
      </c>
      <c r="K81" s="32"/>
      <c r="L81" s="32">
        <f t="shared" si="34"/>
        <v>167.44</v>
      </c>
    </row>
    <row r="82" spans="1:12" ht="75" x14ac:dyDescent="0.25">
      <c r="A82" s="20">
        <v>1</v>
      </c>
      <c r="B82" s="21">
        <v>5</v>
      </c>
      <c r="C82" s="22" t="s">
        <v>19</v>
      </c>
      <c r="D82" s="5" t="s">
        <v>20</v>
      </c>
      <c r="E82" s="62" t="s">
        <v>118</v>
      </c>
      <c r="F82" s="51">
        <v>285</v>
      </c>
      <c r="G82" s="51">
        <v>15.43</v>
      </c>
      <c r="H82" s="51">
        <v>27.33</v>
      </c>
      <c r="I82" s="66">
        <v>53.62</v>
      </c>
      <c r="J82" s="51">
        <v>466.73</v>
      </c>
      <c r="K82" s="62" t="s">
        <v>119</v>
      </c>
      <c r="L82" s="51">
        <v>62.7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0"/>
    </row>
    <row r="84" spans="1:12" ht="30" x14ac:dyDescent="0.25">
      <c r="A84" s="23"/>
      <c r="B84" s="15"/>
      <c r="C84" s="11"/>
      <c r="D84" s="7" t="s">
        <v>21</v>
      </c>
      <c r="E84" s="58" t="s">
        <v>50</v>
      </c>
      <c r="F84" s="49">
        <v>200</v>
      </c>
      <c r="G84" s="49">
        <v>0.1</v>
      </c>
      <c r="H84" s="49">
        <v>0</v>
      </c>
      <c r="I84" s="60">
        <v>15.2</v>
      </c>
      <c r="J84" s="49">
        <v>61</v>
      </c>
      <c r="K84" s="58" t="s">
        <v>51</v>
      </c>
      <c r="L84" s="49">
        <v>5.3</v>
      </c>
    </row>
    <row r="85" spans="1:12" ht="30" x14ac:dyDescent="0.25">
      <c r="A85" s="23"/>
      <c r="B85" s="15"/>
      <c r="C85" s="11"/>
      <c r="D85" s="7" t="s">
        <v>22</v>
      </c>
      <c r="E85" s="58" t="s">
        <v>81</v>
      </c>
      <c r="F85" s="49">
        <v>24</v>
      </c>
      <c r="G85" s="49">
        <v>1.82</v>
      </c>
      <c r="H85" s="49">
        <v>0.19</v>
      </c>
      <c r="I85" s="60">
        <v>11.81</v>
      </c>
      <c r="J85" s="49">
        <v>56.4</v>
      </c>
      <c r="K85" s="58" t="s">
        <v>38</v>
      </c>
      <c r="L85" s="49">
        <v>0.98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509</v>
      </c>
      <c r="G89" s="19">
        <f t="shared" ref="G89" si="35">SUM(G82:G88)</f>
        <v>17.349999999999998</v>
      </c>
      <c r="H89" s="19">
        <f t="shared" ref="H89" si="36">SUM(H82:H88)</f>
        <v>27.52</v>
      </c>
      <c r="I89" s="19">
        <f t="shared" ref="I89" si="37">SUM(I82:I88)</f>
        <v>80.63</v>
      </c>
      <c r="J89" s="19">
        <f t="shared" ref="J89:L89" si="38">SUM(J82:J88)</f>
        <v>584.13</v>
      </c>
      <c r="K89" s="25"/>
      <c r="L89" s="19">
        <f t="shared" si="38"/>
        <v>68.98</v>
      </c>
    </row>
    <row r="90" spans="1:12" ht="30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1" t="s">
        <v>120</v>
      </c>
      <c r="F90" s="48">
        <v>60</v>
      </c>
      <c r="G90" s="48">
        <v>0.66</v>
      </c>
      <c r="H90" s="48">
        <v>6.06</v>
      </c>
      <c r="I90" s="65">
        <v>6.36</v>
      </c>
      <c r="J90" s="48">
        <v>82.8</v>
      </c>
      <c r="K90" s="61" t="s">
        <v>125</v>
      </c>
      <c r="L90" s="48">
        <v>6.68</v>
      </c>
    </row>
    <row r="91" spans="1:12" ht="30.75" thickBot="1" x14ac:dyDescent="0.3">
      <c r="A91" s="23"/>
      <c r="B91" s="15"/>
      <c r="C91" s="11"/>
      <c r="D91" s="7" t="s">
        <v>26</v>
      </c>
      <c r="E91" s="58" t="s">
        <v>121</v>
      </c>
      <c r="F91" s="49">
        <v>200</v>
      </c>
      <c r="G91" s="49">
        <v>1.7</v>
      </c>
      <c r="H91" s="49">
        <v>3.56</v>
      </c>
      <c r="I91" s="60">
        <v>9.6</v>
      </c>
      <c r="J91" s="49">
        <v>77.599999999999994</v>
      </c>
      <c r="K91" s="58" t="s">
        <v>126</v>
      </c>
      <c r="L91" s="49">
        <v>9.9700000000000006</v>
      </c>
    </row>
    <row r="92" spans="1:12" ht="30" x14ac:dyDescent="0.25">
      <c r="A92" s="23"/>
      <c r="B92" s="15"/>
      <c r="C92" s="11"/>
      <c r="D92" s="7" t="s">
        <v>27</v>
      </c>
      <c r="E92" s="62" t="s">
        <v>122</v>
      </c>
      <c r="F92" s="51">
        <v>90</v>
      </c>
      <c r="G92" s="51">
        <v>11.08</v>
      </c>
      <c r="H92" s="51">
        <v>13.14</v>
      </c>
      <c r="I92" s="66">
        <v>11.22</v>
      </c>
      <c r="J92" s="51">
        <v>209.4</v>
      </c>
      <c r="K92" s="62" t="s">
        <v>127</v>
      </c>
      <c r="L92" s="51">
        <v>39.39</v>
      </c>
    </row>
    <row r="93" spans="1:12" ht="30" x14ac:dyDescent="0.25">
      <c r="A93" s="23"/>
      <c r="B93" s="15"/>
      <c r="C93" s="11"/>
      <c r="D93" s="7" t="s">
        <v>28</v>
      </c>
      <c r="E93" s="61" t="s">
        <v>123</v>
      </c>
      <c r="F93" s="48">
        <v>180</v>
      </c>
      <c r="G93" s="48">
        <v>3.6</v>
      </c>
      <c r="H93" s="48">
        <v>9.6</v>
      </c>
      <c r="I93" s="69">
        <v>15.3</v>
      </c>
      <c r="J93" s="48">
        <v>162</v>
      </c>
      <c r="K93" s="61" t="s">
        <v>128</v>
      </c>
      <c r="L93" s="48">
        <v>26.59</v>
      </c>
    </row>
    <row r="94" spans="1:12" ht="30" x14ac:dyDescent="0.25">
      <c r="A94" s="23"/>
      <c r="B94" s="15"/>
      <c r="C94" s="11"/>
      <c r="D94" s="7" t="s">
        <v>29</v>
      </c>
      <c r="E94" s="58" t="s">
        <v>124</v>
      </c>
      <c r="F94" s="49">
        <v>200</v>
      </c>
      <c r="G94" s="49">
        <v>0.3</v>
      </c>
      <c r="H94" s="49">
        <v>0</v>
      </c>
      <c r="I94" s="49">
        <v>20.100000000000001</v>
      </c>
      <c r="J94" s="49">
        <v>81</v>
      </c>
      <c r="K94" s="58" t="s">
        <v>76</v>
      </c>
      <c r="L94" s="49">
        <v>12.5</v>
      </c>
    </row>
    <row r="95" spans="1:12" ht="30" x14ac:dyDescent="0.25">
      <c r="A95" s="23"/>
      <c r="B95" s="15"/>
      <c r="C95" s="11"/>
      <c r="D95" s="7" t="s">
        <v>30</v>
      </c>
      <c r="E95" s="58" t="s">
        <v>46</v>
      </c>
      <c r="F95" s="49">
        <v>55</v>
      </c>
      <c r="G95" s="49">
        <v>4.18</v>
      </c>
      <c r="H95" s="49">
        <v>0.44</v>
      </c>
      <c r="I95" s="60">
        <v>27.06</v>
      </c>
      <c r="J95" s="49">
        <v>129.25</v>
      </c>
      <c r="K95" s="58" t="s">
        <v>38</v>
      </c>
      <c r="L95" s="49">
        <v>2.25</v>
      </c>
    </row>
    <row r="96" spans="1:12" ht="30" x14ac:dyDescent="0.25">
      <c r="A96" s="23"/>
      <c r="B96" s="15"/>
      <c r="C96" s="11"/>
      <c r="D96" s="7" t="s">
        <v>31</v>
      </c>
      <c r="E96" s="58" t="s">
        <v>41</v>
      </c>
      <c r="F96" s="49">
        <v>35</v>
      </c>
      <c r="G96" s="49">
        <v>2.31</v>
      </c>
      <c r="H96" s="49">
        <v>0.42</v>
      </c>
      <c r="I96" s="60">
        <v>11.69</v>
      </c>
      <c r="J96" s="49">
        <v>60.9</v>
      </c>
      <c r="K96" s="58" t="s">
        <v>40</v>
      </c>
      <c r="L96" s="49">
        <v>1.08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39">SUM(G90:G98)</f>
        <v>23.83</v>
      </c>
      <c r="H99" s="19">
        <f t="shared" ref="H99" si="40">SUM(H90:H98)</f>
        <v>33.22</v>
      </c>
      <c r="I99" s="19">
        <f t="shared" ref="I99" si="41">SUM(I90:I98)</f>
        <v>101.33</v>
      </c>
      <c r="J99" s="19">
        <f t="shared" ref="J99:L99" si="42">SUM(J90:J98)</f>
        <v>802.94999999999993</v>
      </c>
      <c r="K99" s="25"/>
      <c r="L99" s="19">
        <f t="shared" si="42"/>
        <v>98.46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1329</v>
      </c>
      <c r="G100" s="32">
        <f t="shared" ref="G100" si="43">G89+G99</f>
        <v>41.179999999999993</v>
      </c>
      <c r="H100" s="32">
        <f t="shared" ref="H100" si="44">H89+H99</f>
        <v>60.739999999999995</v>
      </c>
      <c r="I100" s="32">
        <f t="shared" ref="I100" si="45">I89+I99</f>
        <v>181.95999999999998</v>
      </c>
      <c r="J100" s="32">
        <f t="shared" ref="J100:L100" si="46">J89+J99</f>
        <v>1387.08</v>
      </c>
      <c r="K100" s="32"/>
      <c r="L100" s="32">
        <f t="shared" si="46"/>
        <v>167.44</v>
      </c>
    </row>
    <row r="101" spans="1:12" ht="45" x14ac:dyDescent="0.25">
      <c r="A101" s="20">
        <v>2</v>
      </c>
      <c r="B101" s="21">
        <v>1</v>
      </c>
      <c r="C101" s="22" t="s">
        <v>19</v>
      </c>
      <c r="D101" s="5" t="s">
        <v>20</v>
      </c>
      <c r="E101" s="58" t="s">
        <v>129</v>
      </c>
      <c r="F101" s="48">
        <v>270</v>
      </c>
      <c r="G101" s="48">
        <v>15.6</v>
      </c>
      <c r="H101" s="48">
        <v>17.899999999999999</v>
      </c>
      <c r="I101" s="48">
        <v>27.71</v>
      </c>
      <c r="J101" s="48">
        <v>339.9</v>
      </c>
      <c r="K101" s="58" t="s">
        <v>130</v>
      </c>
      <c r="L101" s="48">
        <v>62.02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0"/>
    </row>
    <row r="103" spans="1:12" ht="15" x14ac:dyDescent="0.25">
      <c r="A103" s="23"/>
      <c r="B103" s="15"/>
      <c r="C103" s="11"/>
      <c r="D103" s="7" t="s">
        <v>21</v>
      </c>
      <c r="E103" s="58" t="s">
        <v>45</v>
      </c>
      <c r="F103" s="49">
        <v>200</v>
      </c>
      <c r="G103" s="49">
        <v>0.2</v>
      </c>
      <c r="H103" s="49">
        <v>0</v>
      </c>
      <c r="I103" s="60">
        <v>25</v>
      </c>
      <c r="J103" s="49">
        <v>85</v>
      </c>
      <c r="K103" s="58" t="s">
        <v>131</v>
      </c>
      <c r="L103" s="49">
        <v>4.83</v>
      </c>
    </row>
    <row r="104" spans="1:12" ht="30" x14ac:dyDescent="0.25">
      <c r="A104" s="23"/>
      <c r="B104" s="15"/>
      <c r="C104" s="11"/>
      <c r="D104" s="7" t="s">
        <v>22</v>
      </c>
      <c r="E104" s="58" t="s">
        <v>46</v>
      </c>
      <c r="F104" s="49">
        <v>52</v>
      </c>
      <c r="G104" s="49">
        <v>3.95</v>
      </c>
      <c r="H104" s="49">
        <v>0.42</v>
      </c>
      <c r="I104" s="60">
        <v>25.58</v>
      </c>
      <c r="J104" s="49">
        <v>122.2</v>
      </c>
      <c r="K104" s="58" t="s">
        <v>38</v>
      </c>
      <c r="L104" s="49">
        <v>2.13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9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47">SUM(G101:G107)</f>
        <v>19.75</v>
      </c>
      <c r="H108" s="19">
        <f t="shared" si="47"/>
        <v>18.32</v>
      </c>
      <c r="I108" s="19">
        <f t="shared" si="47"/>
        <v>78.289999999999992</v>
      </c>
      <c r="J108" s="19">
        <f t="shared" si="47"/>
        <v>547.1</v>
      </c>
      <c r="K108" s="25"/>
      <c r="L108" s="19">
        <f t="shared" ref="L108" si="48">SUM(L101:L107)</f>
        <v>68.98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1" t="s">
        <v>132</v>
      </c>
      <c r="F109" s="48">
        <v>60</v>
      </c>
      <c r="G109" s="48">
        <v>1.26</v>
      </c>
      <c r="H109" s="48">
        <v>6.06</v>
      </c>
      <c r="I109" s="48">
        <v>5.58</v>
      </c>
      <c r="J109" s="48">
        <v>81</v>
      </c>
      <c r="K109" s="61" t="s">
        <v>135</v>
      </c>
      <c r="L109" s="48">
        <v>6.99</v>
      </c>
    </row>
    <row r="110" spans="1:12" ht="30.75" thickBot="1" x14ac:dyDescent="0.3">
      <c r="A110" s="23"/>
      <c r="B110" s="15"/>
      <c r="C110" s="11"/>
      <c r="D110" s="7" t="s">
        <v>26</v>
      </c>
      <c r="E110" s="58" t="s">
        <v>133</v>
      </c>
      <c r="F110" s="49">
        <v>200</v>
      </c>
      <c r="G110" s="49">
        <v>2.16</v>
      </c>
      <c r="H110" s="49">
        <v>2.2799999999999998</v>
      </c>
      <c r="I110" s="60">
        <v>15.06</v>
      </c>
      <c r="J110" s="49">
        <v>89</v>
      </c>
      <c r="K110" s="58" t="s">
        <v>70</v>
      </c>
      <c r="L110" s="49">
        <v>7.58</v>
      </c>
    </row>
    <row r="111" spans="1:12" ht="30.75" thickBot="1" x14ac:dyDescent="0.3">
      <c r="A111" s="23"/>
      <c r="B111" s="15"/>
      <c r="C111" s="11"/>
      <c r="D111" s="7" t="s">
        <v>27</v>
      </c>
      <c r="E111" s="62" t="s">
        <v>47</v>
      </c>
      <c r="F111" s="51">
        <v>90</v>
      </c>
      <c r="G111" s="51">
        <v>12.2</v>
      </c>
      <c r="H111" s="51">
        <v>14.31</v>
      </c>
      <c r="I111" s="66">
        <v>9.09</v>
      </c>
      <c r="J111" s="51">
        <v>214</v>
      </c>
      <c r="K111" s="62" t="s">
        <v>48</v>
      </c>
      <c r="L111" s="51">
        <v>54.24</v>
      </c>
    </row>
    <row r="112" spans="1:12" ht="30" x14ac:dyDescent="0.25">
      <c r="A112" s="23"/>
      <c r="B112" s="15"/>
      <c r="C112" s="11"/>
      <c r="D112" s="7" t="s">
        <v>28</v>
      </c>
      <c r="E112" s="62" t="s">
        <v>134</v>
      </c>
      <c r="F112" s="51">
        <v>150</v>
      </c>
      <c r="G112" s="51">
        <v>3.75</v>
      </c>
      <c r="H112" s="51">
        <v>13.35</v>
      </c>
      <c r="I112" s="66">
        <v>20.25</v>
      </c>
      <c r="J112" s="51">
        <v>218.5</v>
      </c>
      <c r="K112" s="62" t="s">
        <v>57</v>
      </c>
      <c r="L112" s="51">
        <v>13.77</v>
      </c>
    </row>
    <row r="113" spans="1:12" ht="30" x14ac:dyDescent="0.25">
      <c r="A113" s="23"/>
      <c r="B113" s="15"/>
      <c r="C113" s="11"/>
      <c r="D113" s="7" t="s">
        <v>29</v>
      </c>
      <c r="E113" s="58" t="s">
        <v>72</v>
      </c>
      <c r="F113" s="49">
        <v>190</v>
      </c>
      <c r="G113" s="49">
        <v>0.28000000000000003</v>
      </c>
      <c r="H113" s="49">
        <v>0.19</v>
      </c>
      <c r="I113" s="60">
        <v>23.8</v>
      </c>
      <c r="J113" s="49">
        <v>97.85</v>
      </c>
      <c r="K113" s="58" t="s">
        <v>73</v>
      </c>
      <c r="L113" s="49">
        <v>13.97</v>
      </c>
    </row>
    <row r="114" spans="1:12" ht="30" x14ac:dyDescent="0.25">
      <c r="A114" s="23"/>
      <c r="B114" s="15"/>
      <c r="C114" s="11"/>
      <c r="D114" s="7" t="s">
        <v>30</v>
      </c>
      <c r="E114" s="58" t="s">
        <v>46</v>
      </c>
      <c r="F114" s="49">
        <v>32</v>
      </c>
      <c r="G114" s="49">
        <v>2.4300000000000002</v>
      </c>
      <c r="H114" s="49">
        <v>0.26</v>
      </c>
      <c r="I114" s="60">
        <v>15.74</v>
      </c>
      <c r="J114" s="49">
        <v>75.2</v>
      </c>
      <c r="K114" s="58" t="s">
        <v>38</v>
      </c>
      <c r="L114" s="49">
        <v>1.3</v>
      </c>
    </row>
    <row r="115" spans="1:12" ht="30" x14ac:dyDescent="0.25">
      <c r="A115" s="23"/>
      <c r="B115" s="15"/>
      <c r="C115" s="11"/>
      <c r="D115" s="7" t="s">
        <v>31</v>
      </c>
      <c r="E115" s="58" t="s">
        <v>41</v>
      </c>
      <c r="F115" s="49">
        <v>20</v>
      </c>
      <c r="G115" s="49">
        <v>1.32</v>
      </c>
      <c r="H115" s="49">
        <v>0.24</v>
      </c>
      <c r="I115" s="60">
        <v>6.68</v>
      </c>
      <c r="J115" s="49">
        <v>34.799999999999997</v>
      </c>
      <c r="K115" s="58" t="s">
        <v>40</v>
      </c>
      <c r="L115" s="49">
        <v>0.61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742</v>
      </c>
      <c r="G118" s="19">
        <f t="shared" ref="G118:J118" si="49">SUM(G109:G117)</f>
        <v>23.4</v>
      </c>
      <c r="H118" s="19">
        <f t="shared" si="49"/>
        <v>36.69</v>
      </c>
      <c r="I118" s="19">
        <f t="shared" si="49"/>
        <v>96.199999999999989</v>
      </c>
      <c r="J118" s="19">
        <f t="shared" si="49"/>
        <v>810.35</v>
      </c>
      <c r="K118" s="25"/>
      <c r="L118" s="19">
        <f t="shared" ref="L118" si="50">SUM(L109:L117)</f>
        <v>98.46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1264</v>
      </c>
      <c r="G119" s="32">
        <f t="shared" ref="G119" si="51">G108+G118</f>
        <v>43.15</v>
      </c>
      <c r="H119" s="32">
        <f t="shared" ref="H119" si="52">H108+H118</f>
        <v>55.01</v>
      </c>
      <c r="I119" s="32">
        <f t="shared" ref="I119" si="53">I108+I118</f>
        <v>174.48999999999998</v>
      </c>
      <c r="J119" s="32">
        <f t="shared" ref="J119:L119" si="54">J108+J118</f>
        <v>1357.45</v>
      </c>
      <c r="K119" s="32"/>
      <c r="L119" s="32">
        <f t="shared" si="54"/>
        <v>167.44</v>
      </c>
    </row>
    <row r="120" spans="1:12" ht="60" x14ac:dyDescent="0.25">
      <c r="A120" s="14">
        <v>2</v>
      </c>
      <c r="B120" s="15">
        <v>2</v>
      </c>
      <c r="C120" s="22" t="s">
        <v>19</v>
      </c>
      <c r="D120" s="5" t="s">
        <v>20</v>
      </c>
      <c r="E120" s="62" t="s">
        <v>136</v>
      </c>
      <c r="F120" s="51">
        <v>270</v>
      </c>
      <c r="G120" s="51">
        <v>14.87</v>
      </c>
      <c r="H120" s="51">
        <v>20.03</v>
      </c>
      <c r="I120" s="66">
        <v>36.32</v>
      </c>
      <c r="J120" s="51">
        <v>351.7</v>
      </c>
      <c r="K120" s="62" t="s">
        <v>137</v>
      </c>
      <c r="L120" s="51">
        <v>63.95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0"/>
    </row>
    <row r="122" spans="1:12" ht="30" x14ac:dyDescent="0.25">
      <c r="A122" s="14"/>
      <c r="B122" s="15"/>
      <c r="C122" s="11"/>
      <c r="D122" s="7" t="s">
        <v>21</v>
      </c>
      <c r="E122" s="58" t="s">
        <v>55</v>
      </c>
      <c r="F122" s="49">
        <v>200</v>
      </c>
      <c r="G122" s="49">
        <v>0.1</v>
      </c>
      <c r="H122" s="49">
        <v>0</v>
      </c>
      <c r="I122" s="60">
        <v>15</v>
      </c>
      <c r="J122" s="49">
        <v>60</v>
      </c>
      <c r="K122" s="58" t="s">
        <v>56</v>
      </c>
      <c r="L122" s="49">
        <v>3.19</v>
      </c>
    </row>
    <row r="123" spans="1:12" ht="30" x14ac:dyDescent="0.25">
      <c r="A123" s="14"/>
      <c r="B123" s="15"/>
      <c r="C123" s="11"/>
      <c r="D123" s="7" t="s">
        <v>22</v>
      </c>
      <c r="E123" s="58" t="s">
        <v>81</v>
      </c>
      <c r="F123" s="49">
        <v>45</v>
      </c>
      <c r="G123" s="49">
        <v>3.42</v>
      </c>
      <c r="H123" s="49">
        <v>0.36</v>
      </c>
      <c r="I123" s="60">
        <v>22.14</v>
      </c>
      <c r="J123" s="49">
        <v>105.75</v>
      </c>
      <c r="K123" s="58" t="s">
        <v>38</v>
      </c>
      <c r="L123" s="49">
        <v>1.84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55">SUM(G120:G126)</f>
        <v>18.39</v>
      </c>
      <c r="H127" s="19">
        <f t="shared" si="55"/>
        <v>20.39</v>
      </c>
      <c r="I127" s="19">
        <f t="shared" si="55"/>
        <v>73.460000000000008</v>
      </c>
      <c r="J127" s="19">
        <f t="shared" si="55"/>
        <v>517.45000000000005</v>
      </c>
      <c r="K127" s="25"/>
      <c r="L127" s="19">
        <f t="shared" ref="L127" si="56">SUM(L120:L126)</f>
        <v>68.98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1" t="s">
        <v>138</v>
      </c>
      <c r="F128" s="48">
        <v>70</v>
      </c>
      <c r="G128" s="48">
        <v>0.7</v>
      </c>
      <c r="H128" s="48">
        <v>10.1</v>
      </c>
      <c r="I128" s="65">
        <v>2</v>
      </c>
      <c r="J128" s="48">
        <v>102</v>
      </c>
      <c r="K128" s="61" t="s">
        <v>142</v>
      </c>
      <c r="L128" s="48">
        <v>19.97</v>
      </c>
    </row>
    <row r="129" spans="1:12" ht="30.75" thickBot="1" x14ac:dyDescent="0.3">
      <c r="A129" s="14"/>
      <c r="B129" s="15"/>
      <c r="C129" s="11"/>
      <c r="D129" s="7" t="s">
        <v>26</v>
      </c>
      <c r="E129" s="58" t="s">
        <v>139</v>
      </c>
      <c r="F129" s="49">
        <v>200</v>
      </c>
      <c r="G129" s="49">
        <v>3.12</v>
      </c>
      <c r="H129" s="49">
        <v>4.32</v>
      </c>
      <c r="I129" s="60">
        <v>13.36</v>
      </c>
      <c r="J129" s="49">
        <v>104.8</v>
      </c>
      <c r="K129" s="58" t="s">
        <v>143</v>
      </c>
      <c r="L129" s="49">
        <v>10.07</v>
      </c>
    </row>
    <row r="130" spans="1:12" ht="30.75" thickBot="1" x14ac:dyDescent="0.3">
      <c r="A130" s="14"/>
      <c r="B130" s="15"/>
      <c r="C130" s="11"/>
      <c r="D130" s="7" t="s">
        <v>27</v>
      </c>
      <c r="E130" s="62" t="s">
        <v>140</v>
      </c>
      <c r="F130" s="51">
        <v>90</v>
      </c>
      <c r="G130" s="51">
        <v>8.1</v>
      </c>
      <c r="H130" s="51">
        <v>13.2</v>
      </c>
      <c r="I130" s="51">
        <v>9.7100000000000009</v>
      </c>
      <c r="J130" s="51">
        <v>187.3</v>
      </c>
      <c r="K130" s="62" t="s">
        <v>144</v>
      </c>
      <c r="L130" s="51">
        <v>39.01</v>
      </c>
    </row>
    <row r="131" spans="1:12" ht="30" x14ac:dyDescent="0.25">
      <c r="A131" s="14"/>
      <c r="B131" s="15"/>
      <c r="C131" s="11"/>
      <c r="D131" s="7" t="s">
        <v>28</v>
      </c>
      <c r="E131" s="62" t="s">
        <v>141</v>
      </c>
      <c r="F131" s="51">
        <v>170</v>
      </c>
      <c r="G131" s="51">
        <v>4.59</v>
      </c>
      <c r="H131" s="51">
        <v>16.149999999999999</v>
      </c>
      <c r="I131" s="51">
        <v>25.84</v>
      </c>
      <c r="J131" s="51">
        <v>265.2</v>
      </c>
      <c r="K131" s="62" t="s">
        <v>145</v>
      </c>
      <c r="L131" s="51">
        <v>21.16</v>
      </c>
    </row>
    <row r="132" spans="1:12" ht="30" x14ac:dyDescent="0.25">
      <c r="A132" s="14"/>
      <c r="B132" s="15"/>
      <c r="C132" s="11"/>
      <c r="D132" s="7" t="s">
        <v>29</v>
      </c>
      <c r="E132" s="58" t="s">
        <v>58</v>
      </c>
      <c r="F132" s="49">
        <v>200</v>
      </c>
      <c r="G132" s="49">
        <v>1.4</v>
      </c>
      <c r="H132" s="49">
        <v>0</v>
      </c>
      <c r="I132" s="60">
        <v>29</v>
      </c>
      <c r="J132" s="49">
        <v>122</v>
      </c>
      <c r="K132" s="58" t="s">
        <v>59</v>
      </c>
      <c r="L132" s="49">
        <v>5.44</v>
      </c>
    </row>
    <row r="133" spans="1:12" ht="30" x14ac:dyDescent="0.25">
      <c r="A133" s="14"/>
      <c r="B133" s="15"/>
      <c r="C133" s="11"/>
      <c r="D133" s="7" t="s">
        <v>30</v>
      </c>
      <c r="E133" s="58" t="s">
        <v>46</v>
      </c>
      <c r="F133" s="49">
        <v>50</v>
      </c>
      <c r="G133" s="49">
        <v>3.8</v>
      </c>
      <c r="H133" s="49">
        <v>0.4</v>
      </c>
      <c r="I133" s="60">
        <v>24.6</v>
      </c>
      <c r="J133" s="49">
        <v>117.5</v>
      </c>
      <c r="K133" s="58" t="s">
        <v>38</v>
      </c>
      <c r="L133" s="49">
        <v>2.04</v>
      </c>
    </row>
    <row r="134" spans="1:12" ht="30" x14ac:dyDescent="0.25">
      <c r="A134" s="14"/>
      <c r="B134" s="15"/>
      <c r="C134" s="11"/>
      <c r="D134" s="7" t="s">
        <v>31</v>
      </c>
      <c r="E134" s="58" t="s">
        <v>41</v>
      </c>
      <c r="F134" s="49">
        <v>25</v>
      </c>
      <c r="G134" s="49">
        <v>1.65</v>
      </c>
      <c r="H134" s="49">
        <v>0.3</v>
      </c>
      <c r="I134" s="60">
        <v>8.35</v>
      </c>
      <c r="J134" s="49">
        <v>43.5</v>
      </c>
      <c r="K134" s="58" t="s">
        <v>40</v>
      </c>
      <c r="L134" s="49">
        <v>0.77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805</v>
      </c>
      <c r="G137" s="19">
        <f t="shared" ref="G137:J137" si="57">SUM(G128:G136)</f>
        <v>23.359999999999996</v>
      </c>
      <c r="H137" s="19">
        <f t="shared" si="57"/>
        <v>44.469999999999992</v>
      </c>
      <c r="I137" s="19">
        <f t="shared" si="57"/>
        <v>112.85999999999999</v>
      </c>
      <c r="J137" s="19">
        <f t="shared" si="57"/>
        <v>942.3</v>
      </c>
      <c r="K137" s="25"/>
      <c r="L137" s="19">
        <f t="shared" ref="L137" si="58">SUM(L128:L136)</f>
        <v>98.46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 t="shared" ref="G138" si="59">G127+G137</f>
        <v>41.75</v>
      </c>
      <c r="H138" s="32">
        <f t="shared" ref="H138" si="60">H127+H137</f>
        <v>64.859999999999985</v>
      </c>
      <c r="I138" s="32">
        <f t="shared" ref="I138" si="61">I127+I137</f>
        <v>186.32</v>
      </c>
      <c r="J138" s="32">
        <f t="shared" ref="J138:L138" si="62">J127+J137</f>
        <v>1459.75</v>
      </c>
      <c r="K138" s="32"/>
      <c r="L138" s="32">
        <f t="shared" si="62"/>
        <v>167.44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58" t="s">
        <v>146</v>
      </c>
      <c r="F139" s="49">
        <v>240</v>
      </c>
      <c r="G139" s="49">
        <v>16.850000000000001</v>
      </c>
      <c r="H139" s="49">
        <v>8.2799999999999994</v>
      </c>
      <c r="I139" s="49">
        <v>39.369999999999997</v>
      </c>
      <c r="J139" s="49">
        <v>299.05</v>
      </c>
      <c r="K139" s="58" t="s">
        <v>147</v>
      </c>
      <c r="L139" s="49">
        <v>58.42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0"/>
    </row>
    <row r="141" spans="1:12" ht="15" x14ac:dyDescent="0.25">
      <c r="A141" s="23"/>
      <c r="B141" s="15"/>
      <c r="C141" s="11"/>
      <c r="D141" s="7" t="s">
        <v>21</v>
      </c>
      <c r="E141" s="58" t="s">
        <v>75</v>
      </c>
      <c r="F141" s="49">
        <v>200</v>
      </c>
      <c r="G141" s="49">
        <v>0</v>
      </c>
      <c r="H141" s="49">
        <v>0</v>
      </c>
      <c r="I141" s="60">
        <v>19.95</v>
      </c>
      <c r="J141" s="49">
        <v>74.73</v>
      </c>
      <c r="K141" s="58" t="s">
        <v>148</v>
      </c>
      <c r="L141" s="49">
        <v>8.09</v>
      </c>
    </row>
    <row r="142" spans="1:12" ht="15.75" customHeight="1" x14ac:dyDescent="0.25">
      <c r="A142" s="23"/>
      <c r="B142" s="15"/>
      <c r="C142" s="11"/>
      <c r="D142" s="7" t="s">
        <v>22</v>
      </c>
      <c r="E142" s="58" t="s">
        <v>81</v>
      </c>
      <c r="F142" s="49">
        <v>60</v>
      </c>
      <c r="G142" s="49">
        <v>4.5599999999999996</v>
      </c>
      <c r="H142" s="49">
        <v>0.48</v>
      </c>
      <c r="I142" s="60">
        <v>29.52</v>
      </c>
      <c r="J142" s="49">
        <v>141</v>
      </c>
      <c r="K142" s="58" t="s">
        <v>38</v>
      </c>
      <c r="L142" s="49">
        <v>2.4700000000000002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3">SUM(G139:G145)</f>
        <v>21.41</v>
      </c>
      <c r="H146" s="19">
        <f t="shared" si="63"/>
        <v>8.76</v>
      </c>
      <c r="I146" s="19">
        <f t="shared" si="63"/>
        <v>88.839999999999989</v>
      </c>
      <c r="J146" s="19">
        <f t="shared" si="63"/>
        <v>514.78</v>
      </c>
      <c r="K146" s="25"/>
      <c r="L146" s="19">
        <f t="shared" ref="L146" si="64">SUM(L139:L145)</f>
        <v>68.98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1" t="s">
        <v>65</v>
      </c>
      <c r="F147" s="48">
        <v>60</v>
      </c>
      <c r="G147" s="48">
        <v>0.78</v>
      </c>
      <c r="H147" s="48">
        <v>6.48</v>
      </c>
      <c r="I147" s="65">
        <v>4.08</v>
      </c>
      <c r="J147" s="48">
        <v>78</v>
      </c>
      <c r="K147" s="61" t="s">
        <v>39</v>
      </c>
      <c r="L147" s="48">
        <v>15.6</v>
      </c>
    </row>
    <row r="148" spans="1:12" ht="30.75" thickBot="1" x14ac:dyDescent="0.3">
      <c r="A148" s="23"/>
      <c r="B148" s="15"/>
      <c r="C148" s="11"/>
      <c r="D148" s="7" t="s">
        <v>26</v>
      </c>
      <c r="E148" s="58" t="s">
        <v>149</v>
      </c>
      <c r="F148" s="49">
        <v>250</v>
      </c>
      <c r="G148" s="49">
        <v>2.0499999999999998</v>
      </c>
      <c r="H148" s="49">
        <v>5.25</v>
      </c>
      <c r="I148" s="60">
        <v>16.25</v>
      </c>
      <c r="J148" s="49">
        <v>121.25</v>
      </c>
      <c r="K148" s="58" t="s">
        <v>150</v>
      </c>
      <c r="L148" s="49">
        <v>17.2</v>
      </c>
    </row>
    <row r="149" spans="1:12" ht="15" x14ac:dyDescent="0.25">
      <c r="A149" s="23"/>
      <c r="B149" s="15"/>
      <c r="C149" s="11"/>
      <c r="D149" s="7" t="s">
        <v>27</v>
      </c>
      <c r="E149" s="62" t="s">
        <v>71</v>
      </c>
      <c r="F149" s="51">
        <v>90</v>
      </c>
      <c r="G149" s="51">
        <v>12.13</v>
      </c>
      <c r="H149" s="51">
        <v>4.7</v>
      </c>
      <c r="I149" s="66">
        <v>9.8000000000000007</v>
      </c>
      <c r="J149" s="51">
        <v>129.6</v>
      </c>
      <c r="K149" s="62" t="s">
        <v>151</v>
      </c>
      <c r="L149" s="51">
        <v>46.04</v>
      </c>
    </row>
    <row r="150" spans="1:12" ht="30" x14ac:dyDescent="0.25">
      <c r="A150" s="23"/>
      <c r="B150" s="15"/>
      <c r="C150" s="11"/>
      <c r="D150" s="7" t="s">
        <v>28</v>
      </c>
      <c r="E150" s="61" t="s">
        <v>74</v>
      </c>
      <c r="F150" s="48">
        <v>200</v>
      </c>
      <c r="G150" s="48">
        <v>6.4</v>
      </c>
      <c r="H150" s="48">
        <v>8.1999999999999993</v>
      </c>
      <c r="I150" s="65">
        <v>42.6</v>
      </c>
      <c r="J150" s="48">
        <v>274</v>
      </c>
      <c r="K150" s="61" t="s">
        <v>152</v>
      </c>
      <c r="L150" s="48">
        <v>9.1</v>
      </c>
    </row>
    <row r="151" spans="1:12" ht="30" x14ac:dyDescent="0.25">
      <c r="A151" s="23"/>
      <c r="B151" s="15"/>
      <c r="C151" s="11"/>
      <c r="D151" s="7" t="s">
        <v>29</v>
      </c>
      <c r="E151" s="58" t="s">
        <v>62</v>
      </c>
      <c r="F151" s="49">
        <v>200</v>
      </c>
      <c r="G151" s="49">
        <v>0.6</v>
      </c>
      <c r="H151" s="49">
        <v>0</v>
      </c>
      <c r="I151" s="60">
        <v>46.6</v>
      </c>
      <c r="J151" s="49">
        <v>182</v>
      </c>
      <c r="K151" s="58" t="s">
        <v>63</v>
      </c>
      <c r="L151" s="49">
        <v>8.2799999999999994</v>
      </c>
    </row>
    <row r="152" spans="1:12" ht="30" x14ac:dyDescent="0.25">
      <c r="A152" s="23"/>
      <c r="B152" s="15"/>
      <c r="C152" s="11"/>
      <c r="D152" s="7" t="s">
        <v>30</v>
      </c>
      <c r="E152" s="58" t="s">
        <v>46</v>
      </c>
      <c r="F152" s="49">
        <v>40</v>
      </c>
      <c r="G152" s="49">
        <v>3.04</v>
      </c>
      <c r="H152" s="49">
        <v>0.32</v>
      </c>
      <c r="I152" s="60">
        <v>19.68</v>
      </c>
      <c r="J152" s="49">
        <v>94</v>
      </c>
      <c r="K152" s="58" t="s">
        <v>38</v>
      </c>
      <c r="L152" s="49">
        <v>1.63</v>
      </c>
    </row>
    <row r="153" spans="1:12" ht="30" x14ac:dyDescent="0.25">
      <c r="A153" s="23"/>
      <c r="B153" s="15"/>
      <c r="C153" s="11"/>
      <c r="D153" s="7" t="s">
        <v>31</v>
      </c>
      <c r="E153" s="58" t="s">
        <v>41</v>
      </c>
      <c r="F153" s="49">
        <v>20</v>
      </c>
      <c r="G153" s="49">
        <v>1.32</v>
      </c>
      <c r="H153" s="49">
        <v>0.24</v>
      </c>
      <c r="I153" s="60">
        <v>6.68</v>
      </c>
      <c r="J153" s="49">
        <v>34.799999999999997</v>
      </c>
      <c r="K153" s="58" t="s">
        <v>40</v>
      </c>
      <c r="L153" s="49">
        <v>0.61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65">SUM(G147:G155)</f>
        <v>26.32</v>
      </c>
      <c r="H156" s="19">
        <f t="shared" si="65"/>
        <v>25.189999999999998</v>
      </c>
      <c r="I156" s="19">
        <f t="shared" si="65"/>
        <v>145.69000000000003</v>
      </c>
      <c r="J156" s="19">
        <f t="shared" si="65"/>
        <v>913.65</v>
      </c>
      <c r="K156" s="25"/>
      <c r="L156" s="19">
        <f t="shared" ref="L156" si="66">SUM(L147:L155)</f>
        <v>98.46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1360</v>
      </c>
      <c r="G157" s="32">
        <f t="shared" ref="G157" si="67">G146+G156</f>
        <v>47.730000000000004</v>
      </c>
      <c r="H157" s="32">
        <f t="shared" ref="H157" si="68">H146+H156</f>
        <v>33.949999999999996</v>
      </c>
      <c r="I157" s="32">
        <f t="shared" ref="I157" si="69">I146+I156</f>
        <v>234.53000000000003</v>
      </c>
      <c r="J157" s="32">
        <f t="shared" ref="J157:L157" si="70">J146+J156</f>
        <v>1428.4299999999998</v>
      </c>
      <c r="K157" s="32"/>
      <c r="L157" s="32">
        <f t="shared" si="70"/>
        <v>167.44</v>
      </c>
    </row>
    <row r="158" spans="1:12" ht="75" x14ac:dyDescent="0.25">
      <c r="A158" s="20">
        <v>2</v>
      </c>
      <c r="B158" s="21">
        <v>4</v>
      </c>
      <c r="C158" s="22" t="s">
        <v>19</v>
      </c>
      <c r="D158" s="5" t="s">
        <v>20</v>
      </c>
      <c r="E158" s="58" t="s">
        <v>153</v>
      </c>
      <c r="F158" s="49">
        <v>267</v>
      </c>
      <c r="G158" s="49">
        <v>15.265000000000001</v>
      </c>
      <c r="H158" s="49">
        <v>21.076000000000001</v>
      </c>
      <c r="I158" s="49">
        <v>38.978000000000002</v>
      </c>
      <c r="J158" s="49">
        <v>406.34</v>
      </c>
      <c r="K158" s="58" t="s">
        <v>154</v>
      </c>
      <c r="L158" s="49">
        <v>62.47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0"/>
    </row>
    <row r="160" spans="1:12" ht="30" x14ac:dyDescent="0.25">
      <c r="A160" s="23"/>
      <c r="B160" s="15"/>
      <c r="C160" s="11"/>
      <c r="D160" s="7" t="s">
        <v>21</v>
      </c>
      <c r="E160" s="58" t="s">
        <v>50</v>
      </c>
      <c r="F160" s="49">
        <v>200</v>
      </c>
      <c r="G160" s="49">
        <v>0.1</v>
      </c>
      <c r="H160" s="49">
        <v>0</v>
      </c>
      <c r="I160" s="60">
        <v>15.2</v>
      </c>
      <c r="J160" s="49">
        <v>61</v>
      </c>
      <c r="K160" s="58" t="s">
        <v>51</v>
      </c>
      <c r="L160" s="49">
        <v>4.88</v>
      </c>
    </row>
    <row r="161" spans="1:12" ht="30" x14ac:dyDescent="0.25">
      <c r="A161" s="23"/>
      <c r="B161" s="15"/>
      <c r="C161" s="11"/>
      <c r="D161" s="7" t="s">
        <v>22</v>
      </c>
      <c r="E161" s="58" t="s">
        <v>46</v>
      </c>
      <c r="F161" s="49">
        <v>40</v>
      </c>
      <c r="G161" s="49">
        <v>3.04</v>
      </c>
      <c r="H161" s="49">
        <v>0.32</v>
      </c>
      <c r="I161" s="60">
        <v>19.68</v>
      </c>
      <c r="J161" s="49">
        <v>94</v>
      </c>
      <c r="K161" s="58" t="s">
        <v>38</v>
      </c>
      <c r="L161" s="49">
        <v>1.63</v>
      </c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507</v>
      </c>
      <c r="G165" s="19">
        <f t="shared" ref="G165:J165" si="71">SUM(G158:G164)</f>
        <v>18.405000000000001</v>
      </c>
      <c r="H165" s="19">
        <f t="shared" si="71"/>
        <v>21.396000000000001</v>
      </c>
      <c r="I165" s="19">
        <f t="shared" si="71"/>
        <v>73.858000000000004</v>
      </c>
      <c r="J165" s="19">
        <f t="shared" si="71"/>
        <v>561.33999999999992</v>
      </c>
      <c r="K165" s="25"/>
      <c r="L165" s="19">
        <f t="shared" ref="L165" si="72">SUM(L158:L164)</f>
        <v>68.97999999999999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61" t="s">
        <v>155</v>
      </c>
      <c r="F166" s="48">
        <v>60</v>
      </c>
      <c r="G166" s="48">
        <v>1.38</v>
      </c>
      <c r="H166" s="48">
        <v>4.38</v>
      </c>
      <c r="I166" s="65">
        <v>3.6</v>
      </c>
      <c r="J166" s="48">
        <v>60</v>
      </c>
      <c r="K166" s="61" t="s">
        <v>158</v>
      </c>
      <c r="L166" s="48">
        <v>14.3</v>
      </c>
    </row>
    <row r="167" spans="1:12" ht="30.75" thickBot="1" x14ac:dyDescent="0.3">
      <c r="A167" s="23"/>
      <c r="B167" s="15"/>
      <c r="C167" s="11"/>
      <c r="D167" s="7" t="s">
        <v>26</v>
      </c>
      <c r="E167" s="58" t="s">
        <v>156</v>
      </c>
      <c r="F167" s="49">
        <v>250</v>
      </c>
      <c r="G167" s="49">
        <v>2.1</v>
      </c>
      <c r="H167" s="49">
        <v>5.0999999999999996</v>
      </c>
      <c r="I167" s="49">
        <v>14.55</v>
      </c>
      <c r="J167" s="49">
        <v>112.5</v>
      </c>
      <c r="K167" s="58" t="s">
        <v>159</v>
      </c>
      <c r="L167" s="49">
        <v>7.68</v>
      </c>
    </row>
    <row r="168" spans="1:12" ht="30" x14ac:dyDescent="0.25">
      <c r="A168" s="23"/>
      <c r="B168" s="15"/>
      <c r="C168" s="11"/>
      <c r="D168" s="7" t="s">
        <v>27</v>
      </c>
      <c r="E168" s="62" t="s">
        <v>157</v>
      </c>
      <c r="F168" s="51">
        <v>175</v>
      </c>
      <c r="G168" s="51">
        <v>13.8</v>
      </c>
      <c r="H168" s="51">
        <v>14.4</v>
      </c>
      <c r="I168" s="66">
        <v>15.9</v>
      </c>
      <c r="J168" s="51">
        <v>248</v>
      </c>
      <c r="K168" s="62" t="s">
        <v>160</v>
      </c>
      <c r="L168" s="51">
        <v>66.459999999999994</v>
      </c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8"/>
    </row>
    <row r="170" spans="1:12" ht="30" x14ac:dyDescent="0.25">
      <c r="A170" s="23"/>
      <c r="B170" s="15"/>
      <c r="C170" s="11"/>
      <c r="D170" s="7" t="s">
        <v>29</v>
      </c>
      <c r="E170" s="58" t="s">
        <v>62</v>
      </c>
      <c r="F170" s="49">
        <v>180</v>
      </c>
      <c r="G170" s="49">
        <v>0.54</v>
      </c>
      <c r="H170" s="49">
        <v>0</v>
      </c>
      <c r="I170" s="60">
        <v>42</v>
      </c>
      <c r="J170" s="49">
        <v>164</v>
      </c>
      <c r="K170" s="58" t="s">
        <v>63</v>
      </c>
      <c r="L170" s="49">
        <v>7.47</v>
      </c>
    </row>
    <row r="171" spans="1:12" ht="30" x14ac:dyDescent="0.25">
      <c r="A171" s="23"/>
      <c r="B171" s="15"/>
      <c r="C171" s="11"/>
      <c r="D171" s="7" t="s">
        <v>30</v>
      </c>
      <c r="E171" s="58" t="s">
        <v>46</v>
      </c>
      <c r="F171" s="49">
        <v>40</v>
      </c>
      <c r="G171" s="49">
        <v>3.04</v>
      </c>
      <c r="H171" s="49">
        <v>0.32</v>
      </c>
      <c r="I171" s="60">
        <v>19.68</v>
      </c>
      <c r="J171" s="49">
        <v>94</v>
      </c>
      <c r="K171" s="58" t="s">
        <v>38</v>
      </c>
      <c r="L171" s="49">
        <v>1.63</v>
      </c>
    </row>
    <row r="172" spans="1:12" ht="30" x14ac:dyDescent="0.25">
      <c r="A172" s="23"/>
      <c r="B172" s="15"/>
      <c r="C172" s="11"/>
      <c r="D172" s="7" t="s">
        <v>31</v>
      </c>
      <c r="E172" s="58" t="s">
        <v>41</v>
      </c>
      <c r="F172" s="49">
        <v>30</v>
      </c>
      <c r="G172" s="49">
        <v>1.98</v>
      </c>
      <c r="H172" s="49">
        <v>0.36</v>
      </c>
      <c r="I172" s="60">
        <v>10.02</v>
      </c>
      <c r="J172" s="49">
        <v>52.2</v>
      </c>
      <c r="K172" s="58" t="s">
        <v>40</v>
      </c>
      <c r="L172" s="49">
        <v>0.92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735</v>
      </c>
      <c r="G175" s="19">
        <f t="shared" ref="G175:J175" si="73">SUM(G166:G174)</f>
        <v>22.84</v>
      </c>
      <c r="H175" s="19">
        <f t="shared" si="73"/>
        <v>24.560000000000002</v>
      </c>
      <c r="I175" s="19">
        <f t="shared" si="73"/>
        <v>105.75000000000001</v>
      </c>
      <c r="J175" s="19">
        <f t="shared" si="73"/>
        <v>730.7</v>
      </c>
      <c r="K175" s="25"/>
      <c r="L175" s="19">
        <f t="shared" ref="L175" si="74">SUM(L166:L174)</f>
        <v>98.46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1242</v>
      </c>
      <c r="G176" s="32">
        <f t="shared" ref="G176" si="75">G165+G175</f>
        <v>41.245000000000005</v>
      </c>
      <c r="H176" s="32">
        <f t="shared" ref="H176" si="76">H165+H175</f>
        <v>45.956000000000003</v>
      </c>
      <c r="I176" s="32">
        <f t="shared" ref="I176" si="77">I165+I175</f>
        <v>179.608</v>
      </c>
      <c r="J176" s="32">
        <f t="shared" ref="J176:L176" si="78">J165+J175</f>
        <v>1292.04</v>
      </c>
      <c r="K176" s="32"/>
      <c r="L176" s="32">
        <f t="shared" si="78"/>
        <v>167.44</v>
      </c>
    </row>
    <row r="177" spans="1:12" ht="75" x14ac:dyDescent="0.25">
      <c r="A177" s="20">
        <v>2</v>
      </c>
      <c r="B177" s="21">
        <v>5</v>
      </c>
      <c r="C177" s="22" t="s">
        <v>19</v>
      </c>
      <c r="D177" s="5" t="s">
        <v>20</v>
      </c>
      <c r="E177" s="58" t="s">
        <v>161</v>
      </c>
      <c r="F177" s="49">
        <v>273</v>
      </c>
      <c r="G177" s="49">
        <v>15.007999999999999</v>
      </c>
      <c r="H177" s="49">
        <v>21.402000000000001</v>
      </c>
      <c r="I177" s="49">
        <v>41</v>
      </c>
      <c r="J177" s="49">
        <v>417.14</v>
      </c>
      <c r="K177" s="58" t="s">
        <v>162</v>
      </c>
      <c r="L177" s="49">
        <v>54.43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0"/>
    </row>
    <row r="179" spans="1:12" ht="30" x14ac:dyDescent="0.25">
      <c r="A179" s="23"/>
      <c r="B179" s="15"/>
      <c r="C179" s="11"/>
      <c r="D179" s="7" t="s">
        <v>21</v>
      </c>
      <c r="E179" s="58" t="s">
        <v>68</v>
      </c>
      <c r="F179" s="49">
        <v>200</v>
      </c>
      <c r="G179" s="49">
        <v>3.2</v>
      </c>
      <c r="H179" s="49">
        <v>2.7</v>
      </c>
      <c r="I179" s="60">
        <v>15.9</v>
      </c>
      <c r="J179" s="49">
        <v>79</v>
      </c>
      <c r="K179" s="58" t="s">
        <v>69</v>
      </c>
      <c r="L179" s="49">
        <v>12.72</v>
      </c>
    </row>
    <row r="180" spans="1:12" ht="30" x14ac:dyDescent="0.25">
      <c r="A180" s="23"/>
      <c r="B180" s="15"/>
      <c r="C180" s="11"/>
      <c r="D180" s="7" t="s">
        <v>22</v>
      </c>
      <c r="E180" s="58" t="s">
        <v>81</v>
      </c>
      <c r="F180" s="49">
        <v>45</v>
      </c>
      <c r="G180" s="49">
        <v>3.42</v>
      </c>
      <c r="H180" s="49">
        <v>0.36</v>
      </c>
      <c r="I180" s="60">
        <v>22.14</v>
      </c>
      <c r="J180" s="49">
        <v>105.75</v>
      </c>
      <c r="K180" s="58" t="s">
        <v>38</v>
      </c>
      <c r="L180" s="49">
        <v>1.83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518</v>
      </c>
      <c r="G184" s="19">
        <f t="shared" ref="G184:J184" si="79">SUM(G177:G183)</f>
        <v>21.628</v>
      </c>
      <c r="H184" s="19">
        <f t="shared" si="79"/>
        <v>24.462</v>
      </c>
      <c r="I184" s="19">
        <f t="shared" si="79"/>
        <v>79.039999999999992</v>
      </c>
      <c r="J184" s="19">
        <f t="shared" si="79"/>
        <v>601.89</v>
      </c>
      <c r="K184" s="25"/>
      <c r="L184" s="19">
        <f t="shared" ref="L184" si="80">SUM(L177:L183)</f>
        <v>68.98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61" t="s">
        <v>163</v>
      </c>
      <c r="F185" s="48">
        <v>60</v>
      </c>
      <c r="G185" s="48">
        <v>0.84</v>
      </c>
      <c r="H185" s="48">
        <v>6.06</v>
      </c>
      <c r="I185" s="48">
        <v>3.6</v>
      </c>
      <c r="J185" s="48">
        <v>72</v>
      </c>
      <c r="K185" s="61" t="s">
        <v>166</v>
      </c>
      <c r="L185" s="48"/>
    </row>
    <row r="186" spans="1:12" ht="30.75" thickBot="1" x14ac:dyDescent="0.3">
      <c r="A186" s="23"/>
      <c r="B186" s="15"/>
      <c r="C186" s="11"/>
      <c r="D186" s="7" t="s">
        <v>26</v>
      </c>
      <c r="E186" s="58" t="s">
        <v>61</v>
      </c>
      <c r="F186" s="49">
        <v>200</v>
      </c>
      <c r="G186" s="49">
        <v>2.06</v>
      </c>
      <c r="H186" s="49">
        <v>2.2200000000000002</v>
      </c>
      <c r="I186" s="60">
        <v>14.84</v>
      </c>
      <c r="J186" s="49">
        <v>88</v>
      </c>
      <c r="K186" s="58" t="s">
        <v>167</v>
      </c>
      <c r="L186" s="49"/>
    </row>
    <row r="187" spans="1:12" ht="15" x14ac:dyDescent="0.25">
      <c r="A187" s="23"/>
      <c r="B187" s="15"/>
      <c r="C187" s="11"/>
      <c r="D187" s="7" t="s">
        <v>27</v>
      </c>
      <c r="E187" s="62" t="s">
        <v>164</v>
      </c>
      <c r="F187" s="51">
        <v>135</v>
      </c>
      <c r="G187" s="51">
        <v>9.7200000000000006</v>
      </c>
      <c r="H187" s="51">
        <v>5.13</v>
      </c>
      <c r="I187" s="66">
        <v>13.41</v>
      </c>
      <c r="J187" s="51">
        <v>140.13999999999999</v>
      </c>
      <c r="K187" s="62" t="s">
        <v>168</v>
      </c>
      <c r="L187" s="48">
        <v>6.71</v>
      </c>
    </row>
    <row r="188" spans="1:12" ht="30.75" thickBot="1" x14ac:dyDescent="0.3">
      <c r="A188" s="23"/>
      <c r="B188" s="15"/>
      <c r="C188" s="11"/>
      <c r="D188" s="7" t="s">
        <v>28</v>
      </c>
      <c r="E188" s="61" t="s">
        <v>52</v>
      </c>
      <c r="F188" s="48">
        <v>170</v>
      </c>
      <c r="G188" s="48">
        <v>9.69</v>
      </c>
      <c r="H188" s="48">
        <v>8.8699999999999992</v>
      </c>
      <c r="I188" s="65">
        <v>42</v>
      </c>
      <c r="J188" s="48">
        <v>286.7</v>
      </c>
      <c r="K188" s="61" t="s">
        <v>53</v>
      </c>
      <c r="L188" s="49">
        <v>6.15</v>
      </c>
    </row>
    <row r="189" spans="1:12" ht="30" x14ac:dyDescent="0.25">
      <c r="A189" s="23"/>
      <c r="B189" s="15"/>
      <c r="C189" s="11"/>
      <c r="D189" s="7" t="s">
        <v>29</v>
      </c>
      <c r="E189" s="58" t="s">
        <v>165</v>
      </c>
      <c r="F189" s="49">
        <v>190</v>
      </c>
      <c r="G189" s="49">
        <v>0.47</v>
      </c>
      <c r="H189" s="49">
        <v>0.19</v>
      </c>
      <c r="I189" s="60">
        <v>21.09</v>
      </c>
      <c r="J189" s="49">
        <v>88.35</v>
      </c>
      <c r="K189" s="58" t="s">
        <v>49</v>
      </c>
      <c r="L189" s="51">
        <v>46.82</v>
      </c>
    </row>
    <row r="190" spans="1:12" ht="30" x14ac:dyDescent="0.25">
      <c r="A190" s="23"/>
      <c r="B190" s="15"/>
      <c r="C190" s="11"/>
      <c r="D190" s="7" t="s">
        <v>30</v>
      </c>
      <c r="E190" s="58" t="s">
        <v>46</v>
      </c>
      <c r="F190" s="49">
        <v>28</v>
      </c>
      <c r="G190" s="49">
        <v>2.13</v>
      </c>
      <c r="H190" s="49">
        <v>0.22</v>
      </c>
      <c r="I190" s="60">
        <v>13.78</v>
      </c>
      <c r="J190" s="49">
        <v>65.8</v>
      </c>
      <c r="K190" s="58" t="s">
        <v>38</v>
      </c>
      <c r="L190" s="48">
        <v>14.04</v>
      </c>
    </row>
    <row r="191" spans="1:12" ht="30" x14ac:dyDescent="0.25">
      <c r="A191" s="23"/>
      <c r="B191" s="15"/>
      <c r="C191" s="11"/>
      <c r="D191" s="7" t="s">
        <v>31</v>
      </c>
      <c r="E191" s="58" t="s">
        <v>41</v>
      </c>
      <c r="F191" s="49">
        <v>25</v>
      </c>
      <c r="G191" s="49">
        <v>1.65</v>
      </c>
      <c r="H191" s="49">
        <v>0.3</v>
      </c>
      <c r="I191" s="60">
        <v>8.35</v>
      </c>
      <c r="J191" s="49">
        <v>43.5</v>
      </c>
      <c r="K191" s="58" t="s">
        <v>40</v>
      </c>
      <c r="L191" s="49">
        <v>22.83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>
        <v>1.1399999999999999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>
        <v>0.77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808</v>
      </c>
      <c r="G194" s="19">
        <f t="shared" ref="G194:J194" si="81">SUM(G185:G193)</f>
        <v>26.56</v>
      </c>
      <c r="H194" s="19">
        <f t="shared" si="81"/>
        <v>22.990000000000002</v>
      </c>
      <c r="I194" s="19">
        <f t="shared" si="81"/>
        <v>117.07</v>
      </c>
      <c r="J194" s="19">
        <f t="shared" si="81"/>
        <v>784.4899999999999</v>
      </c>
      <c r="K194" s="25"/>
      <c r="L194" s="19">
        <f t="shared" ref="L194" si="82">SUM(L185:L193)</f>
        <v>98.46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1326</v>
      </c>
      <c r="G195" s="32">
        <f t="shared" ref="G195" si="83">G184+G194</f>
        <v>48.188000000000002</v>
      </c>
      <c r="H195" s="32">
        <f t="shared" ref="H195" si="84">H184+H194</f>
        <v>47.451999999999998</v>
      </c>
      <c r="I195" s="32">
        <f t="shared" ref="I195" si="85">I184+I194</f>
        <v>196.10999999999999</v>
      </c>
      <c r="J195" s="32">
        <f t="shared" ref="J195:L195" si="86">J184+J194</f>
        <v>1386.3799999999999</v>
      </c>
      <c r="K195" s="32"/>
      <c r="L195" s="32">
        <f t="shared" si="86"/>
        <v>167.44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v>1306</v>
      </c>
      <c r="G196" s="34">
        <v>42.99</v>
      </c>
      <c r="H196" s="34">
        <v>47.67</v>
      </c>
      <c r="I196" s="34">
        <v>191.5</v>
      </c>
      <c r="J196" s="34">
        <v>1368.58</v>
      </c>
      <c r="K196" s="34"/>
      <c r="L196" s="34">
        <v>167.44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2023-10-16T05:54:06Z</cp:lastPrinted>
  <dcterms:created xsi:type="dcterms:W3CDTF">2022-05-16T14:23:56Z</dcterms:created>
  <dcterms:modified xsi:type="dcterms:W3CDTF">2024-09-05T15:16:54Z</dcterms:modified>
</cp:coreProperties>
</file>