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360" yWindow="72" windowWidth="19440" windowHeight="9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H157" i="1" l="1"/>
  <c r="L138" i="1"/>
  <c r="L119" i="1"/>
  <c r="F119" i="1"/>
  <c r="H100" i="1"/>
  <c r="F100" i="1"/>
  <c r="L81" i="1"/>
  <c r="L43" i="1"/>
  <c r="J43" i="1"/>
  <c r="L195" i="1"/>
  <c r="L24" i="1"/>
  <c r="H24" i="1"/>
  <c r="L100" i="1"/>
  <c r="L62" i="1"/>
  <c r="L176" i="1"/>
  <c r="J195" i="1"/>
  <c r="F176" i="1"/>
  <c r="J176" i="1"/>
  <c r="J157" i="1"/>
  <c r="J24" i="1"/>
  <c r="H195" i="1"/>
  <c r="G195" i="1"/>
  <c r="I195" i="1"/>
  <c r="I176" i="1"/>
  <c r="H176" i="1"/>
  <c r="G176" i="1"/>
  <c r="F157" i="1"/>
  <c r="I157" i="1"/>
  <c r="G157" i="1"/>
  <c r="J138" i="1"/>
  <c r="G138" i="1"/>
  <c r="I138" i="1"/>
  <c r="H138" i="1"/>
  <c r="F138" i="1"/>
  <c r="I119" i="1"/>
  <c r="J119" i="1"/>
  <c r="H119" i="1"/>
  <c r="G119" i="1"/>
  <c r="G100" i="1"/>
  <c r="J100" i="1"/>
  <c r="I100" i="1"/>
  <c r="F81" i="1"/>
  <c r="J81" i="1"/>
  <c r="G81" i="1"/>
  <c r="I81" i="1"/>
  <c r="H81" i="1"/>
  <c r="I62" i="1"/>
  <c r="F62" i="1"/>
  <c r="J62" i="1"/>
  <c r="H62" i="1"/>
  <c r="G62" i="1"/>
  <c r="H43" i="1"/>
  <c r="F43" i="1"/>
  <c r="I43" i="1"/>
  <c r="G43" i="1"/>
  <c r="I24" i="1"/>
  <c r="G24" i="1"/>
  <c r="L196" i="1" l="1"/>
  <c r="F196" i="1"/>
  <c r="H196" i="1"/>
  <c r="J196" i="1"/>
  <c r="G196" i="1"/>
  <c r="I196" i="1"/>
</calcChain>
</file>

<file path=xl/sharedStrings.xml><?xml version="1.0" encoding="utf-8"?>
<sst xmlns="http://schemas.openxmlformats.org/spreadsheetml/2006/main" count="383" uniqueCount="167">
  <si>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</si>
  <si>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</si>
  <si>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</si>
  <si>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</si>
  <si>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</si>
  <si>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</si>
  <si>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</si>
  <si>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</si>
  <si>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</si>
  <si>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</si>
  <si>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</si>
  <si>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</si>
  <si>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</si>
  <si>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</si>
  <si>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</si>
  <si>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</si>
  <si>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</si>
  <si>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</si>
  <si>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</si>
  <si>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</si>
  <si>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</si>
  <si>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</si>
  <si>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</si>
  <si>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</si>
  <si>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</si>
  <si>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</si>
  <si>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</si>
  <si>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</si>
  <si>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</si>
  <si>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</si>
  <si>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</si>
  <si>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</si>
  <si>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</si>
  <si>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</si>
  <si>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</si>
  <si>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</si>
  <si>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</si>
  <si>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</si>
  <si>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 в/с</t>
  </si>
  <si>
    <t>108 СБР 2013</t>
  </si>
  <si>
    <t>76 СБР 2013</t>
  </si>
  <si>
    <t>109 СБР 2013</t>
  </si>
  <si>
    <t>Хлеб ржаной</t>
  </si>
  <si>
    <t>МОАУ "СОШ № 37"</t>
  </si>
  <si>
    <t xml:space="preserve">Директор </t>
  </si>
  <si>
    <t>Кабанова Л.В.</t>
  </si>
  <si>
    <t>Фруктовый чай с яблоком</t>
  </si>
  <si>
    <t>Хлеб пшеничный</t>
  </si>
  <si>
    <t>Котлеты домашние</t>
  </si>
  <si>
    <t>271 СБР 2011</t>
  </si>
  <si>
    <t>Хлеб пшеничный  в/с</t>
  </si>
  <si>
    <t>Каша гречневая рассыпчатая</t>
  </si>
  <si>
    <t>237 СБР 2013</t>
  </si>
  <si>
    <t>Компот из кураги</t>
  </si>
  <si>
    <t>493 СБР 2013</t>
  </si>
  <si>
    <t>Кисель из концентрата плодового или ягодного</t>
  </si>
  <si>
    <t>503 СБР 2013</t>
  </si>
  <si>
    <t>108СБР 2013</t>
  </si>
  <si>
    <t>109СБР 2013</t>
  </si>
  <si>
    <t>Чай с молоком</t>
  </si>
  <si>
    <t>108СБР2013</t>
  </si>
  <si>
    <t>Салат картофельный с огурцами солеными</t>
  </si>
  <si>
    <t>66СБР2013</t>
  </si>
  <si>
    <t>493СБР 2013</t>
  </si>
  <si>
    <t>Щи из свежей капусты с картофелем и сметаной</t>
  </si>
  <si>
    <t>142,479 СБР2013</t>
  </si>
  <si>
    <t>Хлебржаной</t>
  </si>
  <si>
    <t>Макаронные изделия отварные</t>
  </si>
  <si>
    <t>291 СБР 2013</t>
  </si>
  <si>
    <t>Компот из свежего яблока</t>
  </si>
  <si>
    <t>109СБР2013</t>
  </si>
  <si>
    <t>Борщ с капустой и картофелем</t>
  </si>
  <si>
    <t>495 СБР 2013</t>
  </si>
  <si>
    <t>Компот из смеси сухофруктов</t>
  </si>
  <si>
    <t>508 СБР 2013</t>
  </si>
  <si>
    <t>Котлеты рубленные из птицы с овощами</t>
  </si>
  <si>
    <t>147 СБР 2013</t>
  </si>
  <si>
    <t>508СБР 2013</t>
  </si>
  <si>
    <t>Чай апельсиновый</t>
  </si>
  <si>
    <t>Согласовано</t>
  </si>
  <si>
    <t>Каша "Дружба", сыр (порциями),  яйца  вареные</t>
  </si>
  <si>
    <t>15 СБР 2011;300,260 СБР 2013</t>
  </si>
  <si>
    <t xml:space="preserve">Винегрет овощной </t>
  </si>
  <si>
    <t xml:space="preserve">128  СБР 2013, </t>
  </si>
  <si>
    <t>Т.Т.К.№7</t>
  </si>
  <si>
    <t>631 СБР 2013</t>
  </si>
  <si>
    <t>"Колобки" мясные с овощами с соусом, рагу овощное</t>
  </si>
  <si>
    <t>Фруктовый чай</t>
  </si>
  <si>
    <t>Т.Т.К.№ 23 541 СБР 2004(3в)</t>
  </si>
  <si>
    <t>Т.Т.К. № 4</t>
  </si>
  <si>
    <t>Салат из белокочанной капусты с морковью</t>
  </si>
  <si>
    <t>Суп картофельный с макаронными изделиями</t>
  </si>
  <si>
    <t>Каша вязкая пшеничная</t>
  </si>
  <si>
    <t>Тефтели ( 1 вариант), макаронные изделия отварные</t>
  </si>
  <si>
    <t>Салат картофельный с зеленым горошком</t>
  </si>
  <si>
    <t>Рассольник Ленинградский</t>
  </si>
  <si>
    <t>Курочка с рисом по домашнему</t>
  </si>
  <si>
    <t>461 в1 СБР 2004, 291 СБР 2013</t>
  </si>
  <si>
    <t>Т.Т.К.№3</t>
  </si>
  <si>
    <t>65 СБР 2013</t>
  </si>
  <si>
    <t>132 СБР 2013</t>
  </si>
  <si>
    <t>Т.Т.К № 16</t>
  </si>
  <si>
    <t>4  СБР 2013</t>
  </si>
  <si>
    <t>510 СБР 2004</t>
  </si>
  <si>
    <t>638 СБР 2004</t>
  </si>
  <si>
    <t>Котлеты рубленные из птицы с овощами, каша (вязкая) гречневая</t>
  </si>
  <si>
    <t>Чай с сахаром</t>
  </si>
  <si>
    <t>Т.Т.К. №7, 510 СБР 2004</t>
  </si>
  <si>
    <t>Салат из свеклы с изюмом или черносливом</t>
  </si>
  <si>
    <t>Щи из свежей капусты с картофелем, гренки из пшеничного хлеба</t>
  </si>
  <si>
    <t>Котлеты рыбные любительские, масло сливочное</t>
  </si>
  <si>
    <t>Картофельное пюре</t>
  </si>
  <si>
    <t>52 СБР 2013</t>
  </si>
  <si>
    <t>142,170  СБР 2013</t>
  </si>
  <si>
    <t>346,105  СБР 2011</t>
  </si>
  <si>
    <t>429 СБР 2013</t>
  </si>
  <si>
    <t>631 СБР 2004</t>
  </si>
  <si>
    <t>Гуляш из птицы, рис припущенный</t>
  </si>
  <si>
    <t xml:space="preserve">Фруктовый чай </t>
  </si>
  <si>
    <t>Т.Т.К.№9,415 СБР 2013</t>
  </si>
  <si>
    <t>Т.Т.К №4</t>
  </si>
  <si>
    <t>Суп картофельный с крупой</t>
  </si>
  <si>
    <t>Биточки</t>
  </si>
  <si>
    <t>Каша перловая рассыпчатая с овощами</t>
  </si>
  <si>
    <t>138СБР 2004</t>
  </si>
  <si>
    <t>381 СБР 2013</t>
  </si>
  <si>
    <t>Т.Т.К.№15</t>
  </si>
  <si>
    <t>503СБР 2013</t>
  </si>
  <si>
    <t>Каша пшенная, сыр (порциями), бутерброд с джемом и повидлом</t>
  </si>
  <si>
    <t>Кофейный напиток с молоком (2-й вариант)</t>
  </si>
  <si>
    <t>2 СБР 2004,258 СБР 2013,15СБР 2011</t>
  </si>
  <si>
    <t>259СБР2001</t>
  </si>
  <si>
    <t>Салат из белокачанной капустой с морковью</t>
  </si>
  <si>
    <t>Куриные шарики в соусе</t>
  </si>
  <si>
    <t>Картофель, запеченный в сметанном соусе</t>
  </si>
  <si>
    <t>4 СБР2013</t>
  </si>
  <si>
    <t>Т.Т.К. № 13</t>
  </si>
  <si>
    <t>202 СБР2013</t>
  </si>
  <si>
    <t>Курочка с рисом по домашнему, салат из свеклы отварной</t>
  </si>
  <si>
    <t>Т.Т.К. № 16,,50  СБР2013</t>
  </si>
  <si>
    <t>Салат овощной с зеленым горошком</t>
  </si>
  <si>
    <t>"Колобки" мясные с овощами с соусом</t>
  </si>
  <si>
    <t>69 СБР2013</t>
  </si>
  <si>
    <t>Т.Т.К №23</t>
  </si>
  <si>
    <t>237 СБР 2011</t>
  </si>
  <si>
    <t>Котлеты рыбные любительские, картофельное пюре</t>
  </si>
  <si>
    <t>346,429  СБР 2013</t>
  </si>
  <si>
    <t>Т.Т.К. № 5</t>
  </si>
  <si>
    <t>Винегрет овощной</t>
  </si>
  <si>
    <t>Суп картофельный с бобовыми (1 вариант), гренки из пшеничного хлеба</t>
  </si>
  <si>
    <t>Гуляш из свинины</t>
  </si>
  <si>
    <t>Компот из яблок с лимоном</t>
  </si>
  <si>
    <t>144, 170 СБР 2013</t>
  </si>
  <si>
    <t>401 СБР1996</t>
  </si>
  <si>
    <t>256 СБР 2001</t>
  </si>
  <si>
    <t>Тефтели (2 вариант) , каша ячневая рассыпчатая</t>
  </si>
  <si>
    <t>462в2СБР2004,508СБР 2004</t>
  </si>
  <si>
    <t>Салат из белокочанной капусты с морковью и яблоком</t>
  </si>
  <si>
    <t>Суп из овощей с фасолью</t>
  </si>
  <si>
    <t>Рагу из птицы</t>
  </si>
  <si>
    <t>3 СБР 2013</t>
  </si>
  <si>
    <t>143 СБР 2013</t>
  </si>
  <si>
    <t>407 СБР 2013</t>
  </si>
  <si>
    <t>Т.Т.К № 16, 50 СБР 2013</t>
  </si>
  <si>
    <t>Каша вязкая (гречневая)</t>
  </si>
  <si>
    <t>271 СБР 2013</t>
  </si>
  <si>
    <t>510СБР2004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</si>
</sst>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NumberFormat="1" applyFill="1" applyBorder="1" applyAlignment="1" applyProtection="1">
      <alignment horizontal="right" wrapText="1"/>
      <protection locked="0"/>
    </xf>
    <xf numFmtId="0" fontId="0" fillId="4" borderId="2" xfId="0" applyNumberFormat="1" applyFill="1" applyBorder="1" applyAlignment="1" applyProtection="1">
      <alignment horizontal="right" wrapText="1"/>
      <protection locked="0"/>
    </xf>
    <xf numFmtId="0" fontId="2" fillId="0" borderId="0" xfId="0" applyFont="1" applyProtection="1">
      <protection locked="0"/>
    </xf>
    <xf numFmtId="0" fontId="0" fillId="4" borderId="1" xfId="0" applyNumberFormat="1" applyFill="1" applyBorder="1" applyAlignment="1" applyProtection="1">
      <alignment horizontal="righ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L192" sqref="L19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8" t="s">
        <v>43</v>
      </c>
      <c r="D1" s="59"/>
      <c r="E1" s="59"/>
      <c r="F1" s="12" t="s">
        <v>79</v>
      </c>
      <c r="G1" s="2" t="s">
        <v>16</v>
      </c>
      <c r="H1" s="60" t="s">
        <v>44</v>
      </c>
      <c r="I1" s="60"/>
      <c r="J1" s="60"/>
      <c r="K1" s="60"/>
    </row>
    <row r="2" spans="1:12" ht="17.399999999999999" x14ac:dyDescent="0.25">
      <c r="A2" s="35" t="s">
        <v>6</v>
      </c>
      <c r="C2" s="2"/>
      <c r="G2" s="2" t="s">
        <v>17</v>
      </c>
      <c r="H2" s="60" t="s">
        <v>45</v>
      </c>
      <c r="I2" s="60"/>
      <c r="J2" s="60"/>
      <c r="K2" s="6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18</v>
      </c>
      <c r="H3" s="48">
        <v>6</v>
      </c>
      <c r="I3" s="48">
        <v>11</v>
      </c>
      <c r="J3" s="49">
        <v>2023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52.8" x14ac:dyDescent="0.3">
      <c r="A6" s="20">
        <v>1</v>
      </c>
      <c r="B6" s="21">
        <v>1</v>
      </c>
      <c r="C6" s="22" t="s">
        <v>19</v>
      </c>
      <c r="D6" s="5" t="s">
        <v>20</v>
      </c>
      <c r="E6" s="39" t="s">
        <v>80</v>
      </c>
      <c r="F6" s="40">
        <v>233</v>
      </c>
      <c r="G6" s="40">
        <v>12.8</v>
      </c>
      <c r="H6" s="40">
        <v>18.899999999999999</v>
      </c>
      <c r="I6" s="40">
        <v>28.8</v>
      </c>
      <c r="J6" s="40">
        <v>337.3</v>
      </c>
      <c r="K6" s="41" t="s">
        <v>81</v>
      </c>
      <c r="L6" s="51">
        <v>54.58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53"/>
    </row>
    <row r="8" spans="1:12" ht="26.4" x14ac:dyDescent="0.3">
      <c r="A8" s="23"/>
      <c r="B8" s="15"/>
      <c r="C8" s="11"/>
      <c r="D8" s="7" t="s">
        <v>21</v>
      </c>
      <c r="E8" s="42" t="s">
        <v>59</v>
      </c>
      <c r="F8" s="43">
        <v>200</v>
      </c>
      <c r="G8" s="43">
        <v>1.5</v>
      </c>
      <c r="H8" s="43">
        <v>1.3</v>
      </c>
      <c r="I8" s="43">
        <v>15.9</v>
      </c>
      <c r="J8" s="43">
        <v>81</v>
      </c>
      <c r="K8" s="44" t="s">
        <v>72</v>
      </c>
      <c r="L8" s="52">
        <v>8.67</v>
      </c>
    </row>
    <row r="9" spans="1:12" ht="26.4" x14ac:dyDescent="0.3">
      <c r="A9" s="23"/>
      <c r="B9" s="15"/>
      <c r="C9" s="11"/>
      <c r="D9" s="7" t="s">
        <v>22</v>
      </c>
      <c r="E9" s="42" t="s">
        <v>38</v>
      </c>
      <c r="F9" s="43">
        <v>69</v>
      </c>
      <c r="G9" s="43">
        <v>5.24</v>
      </c>
      <c r="H9" s="43">
        <v>0.55000000000000004</v>
      </c>
      <c r="I9" s="43">
        <v>33.950000000000003</v>
      </c>
      <c r="J9" s="43">
        <v>162.15</v>
      </c>
      <c r="K9" s="44" t="s">
        <v>39</v>
      </c>
      <c r="L9" s="52">
        <v>2.5499999999999998</v>
      </c>
    </row>
    <row r="10" spans="1:12" ht="14.4" x14ac:dyDescent="0.3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502</v>
      </c>
      <c r="G13" s="19">
        <f t="shared" ref="G13:J13" si="0">SUM(G6:G12)</f>
        <v>19.54</v>
      </c>
      <c r="H13" s="19">
        <f t="shared" si="0"/>
        <v>20.75</v>
      </c>
      <c r="I13" s="19">
        <f t="shared" si="0"/>
        <v>78.650000000000006</v>
      </c>
      <c r="J13" s="19">
        <f t="shared" si="0"/>
        <v>580.45000000000005</v>
      </c>
      <c r="K13" s="25"/>
      <c r="L13" s="19">
        <f t="shared" ref="L13" si="1">SUM(L6:L12)</f>
        <v>65.8</v>
      </c>
    </row>
    <row r="14" spans="1:12" ht="26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82</v>
      </c>
      <c r="F14" s="43">
        <v>60</v>
      </c>
      <c r="G14" s="43">
        <v>0.78</v>
      </c>
      <c r="H14" s="43">
        <v>6.48</v>
      </c>
      <c r="I14" s="43">
        <v>4.08</v>
      </c>
      <c r="J14" s="43">
        <v>78</v>
      </c>
      <c r="K14" s="44" t="s">
        <v>40</v>
      </c>
      <c r="L14" s="51">
        <v>9.39</v>
      </c>
    </row>
    <row r="15" spans="1:12" ht="27" thickBot="1" x14ac:dyDescent="0.35">
      <c r="A15" s="23"/>
      <c r="B15" s="15"/>
      <c r="C15" s="11"/>
      <c r="D15" s="7" t="s">
        <v>26</v>
      </c>
      <c r="E15" s="42" t="s">
        <v>71</v>
      </c>
      <c r="F15" s="43">
        <v>200</v>
      </c>
      <c r="G15" s="43">
        <v>1.46</v>
      </c>
      <c r="H15" s="43">
        <v>4</v>
      </c>
      <c r="I15" s="43">
        <v>8.52</v>
      </c>
      <c r="J15" s="43">
        <v>76</v>
      </c>
      <c r="K15" s="44" t="s">
        <v>83</v>
      </c>
      <c r="L15" s="52">
        <v>7.63</v>
      </c>
    </row>
    <row r="16" spans="1:12" ht="14.4" x14ac:dyDescent="0.3">
      <c r="A16" s="23"/>
      <c r="B16" s="15"/>
      <c r="C16" s="11"/>
      <c r="D16" s="7" t="s">
        <v>27</v>
      </c>
      <c r="E16" s="42" t="s">
        <v>75</v>
      </c>
      <c r="F16" s="43">
        <v>90</v>
      </c>
      <c r="G16" s="43">
        <v>9.48</v>
      </c>
      <c r="H16" s="43">
        <v>9.4700000000000006</v>
      </c>
      <c r="I16" s="43">
        <v>11</v>
      </c>
      <c r="J16" s="43">
        <v>154</v>
      </c>
      <c r="K16" s="44" t="s">
        <v>84</v>
      </c>
      <c r="L16" s="54">
        <v>45.89</v>
      </c>
    </row>
    <row r="17" spans="1:12" ht="26.4" x14ac:dyDescent="0.3">
      <c r="A17" s="23"/>
      <c r="B17" s="15"/>
      <c r="C17" s="11"/>
      <c r="D17" s="7" t="s">
        <v>28</v>
      </c>
      <c r="E17" s="42" t="s">
        <v>51</v>
      </c>
      <c r="F17" s="43">
        <v>160</v>
      </c>
      <c r="G17" s="43">
        <v>9.1199999999999992</v>
      </c>
      <c r="H17" s="43">
        <v>8.3699999999999992</v>
      </c>
      <c r="I17" s="43">
        <v>39.549999999999997</v>
      </c>
      <c r="J17" s="43">
        <v>270</v>
      </c>
      <c r="K17" s="44" t="s">
        <v>52</v>
      </c>
      <c r="L17" s="51">
        <v>21.06</v>
      </c>
    </row>
    <row r="18" spans="1:12" ht="26.4" x14ac:dyDescent="0.3">
      <c r="A18" s="23"/>
      <c r="B18" s="15"/>
      <c r="C18" s="11"/>
      <c r="D18" s="7" t="s">
        <v>29</v>
      </c>
      <c r="E18" s="42" t="s">
        <v>69</v>
      </c>
      <c r="F18" s="43">
        <v>180</v>
      </c>
      <c r="G18" s="43">
        <v>0.54</v>
      </c>
      <c r="H18" s="43">
        <v>0</v>
      </c>
      <c r="I18" s="43">
        <v>42</v>
      </c>
      <c r="J18" s="43">
        <v>164</v>
      </c>
      <c r="K18" s="44" t="s">
        <v>85</v>
      </c>
      <c r="L18" s="52">
        <v>7.68</v>
      </c>
    </row>
    <row r="19" spans="1:12" ht="26.4" x14ac:dyDescent="0.3">
      <c r="A19" s="23"/>
      <c r="B19" s="15"/>
      <c r="C19" s="11"/>
      <c r="D19" s="7" t="s">
        <v>30</v>
      </c>
      <c r="E19" s="42" t="s">
        <v>38</v>
      </c>
      <c r="F19" s="43">
        <v>33</v>
      </c>
      <c r="G19" s="43">
        <v>2.5099999999999998</v>
      </c>
      <c r="H19" s="43">
        <v>0.26</v>
      </c>
      <c r="I19" s="43">
        <v>16.239999999999998</v>
      </c>
      <c r="J19" s="43">
        <v>77.55</v>
      </c>
      <c r="K19" s="44" t="s">
        <v>39</v>
      </c>
      <c r="L19" s="52">
        <v>1.22</v>
      </c>
    </row>
    <row r="20" spans="1:12" ht="26.4" x14ac:dyDescent="0.3">
      <c r="A20" s="23"/>
      <c r="B20" s="15"/>
      <c r="C20" s="11"/>
      <c r="D20" s="7" t="s">
        <v>31</v>
      </c>
      <c r="E20" s="42" t="s">
        <v>42</v>
      </c>
      <c r="F20" s="43">
        <v>30</v>
      </c>
      <c r="G20" s="43">
        <v>1.98</v>
      </c>
      <c r="H20" s="43">
        <v>0.36</v>
      </c>
      <c r="I20" s="43">
        <v>10.02</v>
      </c>
      <c r="J20" s="43">
        <v>52.2</v>
      </c>
      <c r="K20" s="44" t="s">
        <v>41</v>
      </c>
      <c r="L20" s="52">
        <v>0.93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753</v>
      </c>
      <c r="G23" s="19">
        <f t="shared" ref="G23:J23" si="2">SUM(G14:G22)</f>
        <v>25.87</v>
      </c>
      <c r="H23" s="19">
        <f t="shared" si="2"/>
        <v>28.94</v>
      </c>
      <c r="I23" s="19">
        <f t="shared" si="2"/>
        <v>131.41</v>
      </c>
      <c r="J23" s="19">
        <f t="shared" si="2"/>
        <v>871.75</v>
      </c>
      <c r="K23" s="25"/>
      <c r="L23" s="19">
        <f t="shared" ref="L23" si="3">SUM(L14:L22)</f>
        <v>93.800000000000011</v>
      </c>
    </row>
    <row r="24" spans="1:12" ht="15" thickBot="1" x14ac:dyDescent="0.3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1255</v>
      </c>
      <c r="G24" s="32">
        <f t="shared" ref="G24:J24" si="4">G13+G23</f>
        <v>45.41</v>
      </c>
      <c r="H24" s="32">
        <f t="shared" si="4"/>
        <v>49.69</v>
      </c>
      <c r="I24" s="32">
        <f t="shared" si="4"/>
        <v>210.06</v>
      </c>
      <c r="J24" s="32">
        <f t="shared" si="4"/>
        <v>1452.2</v>
      </c>
      <c r="K24" s="32"/>
      <c r="L24" s="32">
        <f t="shared" ref="L24" si="5">L13+L23</f>
        <v>159.60000000000002</v>
      </c>
    </row>
    <row r="25" spans="1:12" ht="52.8" x14ac:dyDescent="0.3">
      <c r="A25" s="14">
        <v>1</v>
      </c>
      <c r="B25" s="15">
        <v>2</v>
      </c>
      <c r="C25" s="22" t="s">
        <v>19</v>
      </c>
      <c r="D25" s="5" t="s">
        <v>20</v>
      </c>
      <c r="E25" s="39" t="s">
        <v>86</v>
      </c>
      <c r="F25" s="40">
        <v>290</v>
      </c>
      <c r="G25" s="40">
        <v>11.77</v>
      </c>
      <c r="H25" s="40">
        <v>20.65</v>
      </c>
      <c r="I25" s="40">
        <v>35.35</v>
      </c>
      <c r="J25" s="40">
        <v>377.9</v>
      </c>
      <c r="K25" s="41" t="s">
        <v>88</v>
      </c>
      <c r="L25" s="51">
        <v>55.74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53"/>
    </row>
    <row r="27" spans="1:12" ht="14.4" x14ac:dyDescent="0.3">
      <c r="A27" s="14"/>
      <c r="B27" s="15"/>
      <c r="C27" s="11"/>
      <c r="D27" s="7" t="s">
        <v>21</v>
      </c>
      <c r="E27" s="42" t="s">
        <v>87</v>
      </c>
      <c r="F27" s="43">
        <v>200</v>
      </c>
      <c r="G27" s="43">
        <v>0</v>
      </c>
      <c r="H27" s="43">
        <v>0</v>
      </c>
      <c r="I27" s="43">
        <v>19.63</v>
      </c>
      <c r="J27" s="43">
        <v>73.45</v>
      </c>
      <c r="K27" s="44" t="s">
        <v>89</v>
      </c>
      <c r="L27" s="51">
        <v>7.81</v>
      </c>
    </row>
    <row r="28" spans="1:12" ht="26.4" x14ac:dyDescent="0.3">
      <c r="A28" s="14"/>
      <c r="B28" s="15"/>
      <c r="C28" s="11"/>
      <c r="D28" s="7" t="s">
        <v>22</v>
      </c>
      <c r="E28" s="42" t="s">
        <v>47</v>
      </c>
      <c r="F28" s="43">
        <v>60</v>
      </c>
      <c r="G28" s="43">
        <v>4.5599999999999996</v>
      </c>
      <c r="H28" s="43">
        <v>0.48</v>
      </c>
      <c r="I28" s="43">
        <v>29.52</v>
      </c>
      <c r="J28" s="43">
        <v>141</v>
      </c>
      <c r="K28" s="44" t="s">
        <v>39</v>
      </c>
      <c r="L28" s="52">
        <v>2.25</v>
      </c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550</v>
      </c>
      <c r="G32" s="19">
        <f t="shared" ref="G32" si="6">SUM(G25:G31)</f>
        <v>16.329999999999998</v>
      </c>
      <c r="H32" s="19">
        <f t="shared" ref="H32" si="7">SUM(H25:H31)</f>
        <v>21.13</v>
      </c>
      <c r="I32" s="19">
        <f t="shared" ref="I32" si="8">SUM(I25:I31)</f>
        <v>84.5</v>
      </c>
      <c r="J32" s="19">
        <f t="shared" ref="J32:L32" si="9">SUM(J25:J31)</f>
        <v>592.34999999999991</v>
      </c>
      <c r="K32" s="25"/>
      <c r="L32" s="19">
        <f t="shared" si="9"/>
        <v>65.800000000000011</v>
      </c>
    </row>
    <row r="33" spans="1:12" ht="26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90</v>
      </c>
      <c r="F33" s="43">
        <v>60</v>
      </c>
      <c r="G33" s="43">
        <v>1.1200000000000001</v>
      </c>
      <c r="H33" s="43">
        <v>7.07</v>
      </c>
      <c r="I33" s="43">
        <v>6.72</v>
      </c>
      <c r="J33" s="43">
        <v>95.2</v>
      </c>
      <c r="K33" s="44" t="s">
        <v>102</v>
      </c>
      <c r="L33" s="51">
        <v>6.34</v>
      </c>
    </row>
    <row r="34" spans="1:12" ht="27" thickBot="1" x14ac:dyDescent="0.35">
      <c r="A34" s="14"/>
      <c r="B34" s="15"/>
      <c r="C34" s="11"/>
      <c r="D34" s="7" t="s">
        <v>26</v>
      </c>
      <c r="E34" s="42" t="s">
        <v>91</v>
      </c>
      <c r="F34" s="43">
        <v>200</v>
      </c>
      <c r="G34" s="43">
        <v>2.16</v>
      </c>
      <c r="H34" s="43">
        <v>2.2799999999999998</v>
      </c>
      <c r="I34" s="43">
        <v>15.06</v>
      </c>
      <c r="J34" s="43">
        <v>89</v>
      </c>
      <c r="K34" s="44" t="s">
        <v>76</v>
      </c>
      <c r="L34" s="52">
        <v>6.17</v>
      </c>
    </row>
    <row r="35" spans="1:12" ht="26.4" x14ac:dyDescent="0.3">
      <c r="A35" s="14"/>
      <c r="B35" s="15"/>
      <c r="C35" s="11"/>
      <c r="D35" s="7" t="s">
        <v>27</v>
      </c>
      <c r="E35" s="42" t="s">
        <v>48</v>
      </c>
      <c r="F35" s="43">
        <v>90</v>
      </c>
      <c r="G35" s="43">
        <v>12.2</v>
      </c>
      <c r="H35" s="43">
        <v>14.31</v>
      </c>
      <c r="I35" s="43">
        <v>9.09</v>
      </c>
      <c r="J35" s="43">
        <v>214</v>
      </c>
      <c r="K35" s="44" t="s">
        <v>49</v>
      </c>
      <c r="L35" s="54">
        <v>54.45</v>
      </c>
    </row>
    <row r="36" spans="1:12" ht="26.4" x14ac:dyDescent="0.3">
      <c r="A36" s="14"/>
      <c r="B36" s="15"/>
      <c r="C36" s="11"/>
      <c r="D36" s="7" t="s">
        <v>28</v>
      </c>
      <c r="E36" s="42" t="s">
        <v>92</v>
      </c>
      <c r="F36" s="43">
        <v>160</v>
      </c>
      <c r="G36" s="43">
        <v>3.36</v>
      </c>
      <c r="H36" s="43">
        <v>6.4</v>
      </c>
      <c r="I36" s="43">
        <v>22.72</v>
      </c>
      <c r="J36" s="43">
        <v>162.80000000000001</v>
      </c>
      <c r="K36" s="44" t="s">
        <v>103</v>
      </c>
      <c r="L36" s="51">
        <v>10.34</v>
      </c>
    </row>
    <row r="37" spans="1:12" ht="26.4" x14ac:dyDescent="0.3">
      <c r="A37" s="14"/>
      <c r="B37" s="15"/>
      <c r="C37" s="11"/>
      <c r="D37" s="7" t="s">
        <v>29</v>
      </c>
      <c r="E37" s="42" t="s">
        <v>53</v>
      </c>
      <c r="F37" s="43">
        <v>200</v>
      </c>
      <c r="G37" s="43">
        <v>1.2</v>
      </c>
      <c r="H37" s="43">
        <v>0</v>
      </c>
      <c r="I37" s="43">
        <v>31.06</v>
      </c>
      <c r="J37" s="43">
        <v>126</v>
      </c>
      <c r="K37" s="44" t="s">
        <v>104</v>
      </c>
      <c r="L37" s="52">
        <v>14.46</v>
      </c>
    </row>
    <row r="38" spans="1:12" ht="26.4" x14ac:dyDescent="0.3">
      <c r="A38" s="14"/>
      <c r="B38" s="15"/>
      <c r="C38" s="11"/>
      <c r="D38" s="7" t="s">
        <v>30</v>
      </c>
      <c r="E38" s="42" t="s">
        <v>38</v>
      </c>
      <c r="F38" s="43">
        <v>34</v>
      </c>
      <c r="G38" s="43">
        <v>2.58</v>
      </c>
      <c r="H38" s="43">
        <v>0.27</v>
      </c>
      <c r="I38" s="43">
        <v>16.73</v>
      </c>
      <c r="J38" s="43">
        <v>79.900000000000006</v>
      </c>
      <c r="K38" s="44" t="s">
        <v>39</v>
      </c>
      <c r="L38" s="51">
        <v>1.26</v>
      </c>
    </row>
    <row r="39" spans="1:12" ht="26.4" x14ac:dyDescent="0.3">
      <c r="A39" s="14"/>
      <c r="B39" s="15"/>
      <c r="C39" s="11"/>
      <c r="D39" s="7" t="s">
        <v>31</v>
      </c>
      <c r="E39" s="42" t="s">
        <v>42</v>
      </c>
      <c r="F39" s="43">
        <v>25</v>
      </c>
      <c r="G39" s="43">
        <v>1.65</v>
      </c>
      <c r="H39" s="43">
        <v>0.3</v>
      </c>
      <c r="I39" s="43">
        <v>8.35</v>
      </c>
      <c r="J39" s="43">
        <v>43.5</v>
      </c>
      <c r="K39" s="44" t="s">
        <v>41</v>
      </c>
      <c r="L39" s="52">
        <v>0.78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769</v>
      </c>
      <c r="G42" s="19">
        <f t="shared" ref="G42" si="10">SUM(G33:G41)</f>
        <v>24.269999999999996</v>
      </c>
      <c r="H42" s="19">
        <f t="shared" ref="H42" si="11">SUM(H33:H41)</f>
        <v>30.630000000000003</v>
      </c>
      <c r="I42" s="19">
        <f t="shared" ref="I42" si="12">SUM(I33:I41)</f>
        <v>109.73</v>
      </c>
      <c r="J42" s="19">
        <f t="shared" ref="J42:L42" si="13">SUM(J33:J41)</f>
        <v>810.4</v>
      </c>
      <c r="K42" s="25"/>
      <c r="L42" s="19">
        <f t="shared" si="13"/>
        <v>93.800000000000026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1319</v>
      </c>
      <c r="G43" s="32">
        <f t="shared" ref="G43" si="14">G32+G42</f>
        <v>40.599999999999994</v>
      </c>
      <c r="H43" s="32">
        <f t="shared" ref="H43" si="15">H32+H42</f>
        <v>51.760000000000005</v>
      </c>
      <c r="I43" s="32">
        <f t="shared" ref="I43" si="16">I32+I42</f>
        <v>194.23000000000002</v>
      </c>
      <c r="J43" s="32">
        <f t="shared" ref="J43:L43" si="17">J32+J42</f>
        <v>1402.75</v>
      </c>
      <c r="K43" s="32"/>
      <c r="L43" s="32">
        <f t="shared" si="17"/>
        <v>159.60000000000002</v>
      </c>
    </row>
    <row r="44" spans="1:12" ht="52.8" x14ac:dyDescent="0.3">
      <c r="A44" s="20">
        <v>1</v>
      </c>
      <c r="B44" s="21">
        <v>3</v>
      </c>
      <c r="C44" s="22" t="s">
        <v>19</v>
      </c>
      <c r="D44" s="5" t="s">
        <v>20</v>
      </c>
      <c r="E44" s="39" t="s">
        <v>93</v>
      </c>
      <c r="F44" s="40">
        <v>260</v>
      </c>
      <c r="G44" s="40">
        <v>17.43</v>
      </c>
      <c r="H44" s="40">
        <v>13.93</v>
      </c>
      <c r="I44" s="40">
        <v>44.08</v>
      </c>
      <c r="J44" s="40">
        <v>373.7</v>
      </c>
      <c r="K44" s="41" t="s">
        <v>97</v>
      </c>
      <c r="L44" s="51">
        <v>55.18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53"/>
    </row>
    <row r="46" spans="1:12" ht="14.4" x14ac:dyDescent="0.3">
      <c r="A46" s="23"/>
      <c r="B46" s="15"/>
      <c r="C46" s="11"/>
      <c r="D46" s="7" t="s">
        <v>21</v>
      </c>
      <c r="E46" s="42" t="s">
        <v>78</v>
      </c>
      <c r="F46" s="43">
        <v>200</v>
      </c>
      <c r="G46" s="43">
        <v>0</v>
      </c>
      <c r="H46" s="43">
        <v>0</v>
      </c>
      <c r="I46" s="43">
        <v>19.95</v>
      </c>
      <c r="J46" s="43">
        <v>74.73</v>
      </c>
      <c r="K46" s="44" t="s">
        <v>98</v>
      </c>
      <c r="L46" s="52">
        <v>8.77</v>
      </c>
    </row>
    <row r="47" spans="1:12" ht="26.4" x14ac:dyDescent="0.3">
      <c r="A47" s="23"/>
      <c r="B47" s="15"/>
      <c r="C47" s="11"/>
      <c r="D47" s="7" t="s">
        <v>22</v>
      </c>
      <c r="E47" s="42" t="s">
        <v>50</v>
      </c>
      <c r="F47" s="43">
        <v>50</v>
      </c>
      <c r="G47" s="43">
        <v>3.8</v>
      </c>
      <c r="H47" s="43">
        <v>0.4</v>
      </c>
      <c r="I47" s="43">
        <v>24.6</v>
      </c>
      <c r="J47" s="43">
        <v>117.5</v>
      </c>
      <c r="K47" s="44" t="s">
        <v>39</v>
      </c>
      <c r="L47" s="52">
        <v>1.85</v>
      </c>
    </row>
    <row r="48" spans="1:12" ht="14.4" x14ac:dyDescent="0.3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510</v>
      </c>
      <c r="G51" s="19">
        <f t="shared" ref="G51" si="18">SUM(G44:G50)</f>
        <v>21.23</v>
      </c>
      <c r="H51" s="19">
        <f t="shared" ref="H51" si="19">SUM(H44:H50)</f>
        <v>14.33</v>
      </c>
      <c r="I51" s="19">
        <f t="shared" ref="I51" si="20">SUM(I44:I50)</f>
        <v>88.63</v>
      </c>
      <c r="J51" s="19">
        <f t="shared" ref="J51:L51" si="21">SUM(J44:J50)</f>
        <v>565.93000000000006</v>
      </c>
      <c r="K51" s="25"/>
      <c r="L51" s="19">
        <f t="shared" si="21"/>
        <v>65.8</v>
      </c>
    </row>
    <row r="52" spans="1:12" ht="26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94</v>
      </c>
      <c r="F52" s="43">
        <v>60</v>
      </c>
      <c r="G52" s="43">
        <v>1.86</v>
      </c>
      <c r="H52" s="43">
        <v>6.84</v>
      </c>
      <c r="I52" s="43">
        <v>5.88</v>
      </c>
      <c r="J52" s="43">
        <v>92</v>
      </c>
      <c r="K52" s="44" t="s">
        <v>99</v>
      </c>
      <c r="L52" s="51">
        <v>11.87</v>
      </c>
    </row>
    <row r="53" spans="1:12" ht="27" thickBot="1" x14ac:dyDescent="0.35">
      <c r="A53" s="23"/>
      <c r="B53" s="15"/>
      <c r="C53" s="11"/>
      <c r="D53" s="7" t="s">
        <v>26</v>
      </c>
      <c r="E53" s="42" t="s">
        <v>95</v>
      </c>
      <c r="F53" s="43">
        <v>200</v>
      </c>
      <c r="G53" s="43">
        <v>2.4</v>
      </c>
      <c r="H53" s="43">
        <v>3.6</v>
      </c>
      <c r="I53" s="43">
        <v>16.079999999999998</v>
      </c>
      <c r="J53" s="43">
        <v>108</v>
      </c>
      <c r="K53" s="44" t="s">
        <v>100</v>
      </c>
      <c r="L53" s="52">
        <v>8.93</v>
      </c>
    </row>
    <row r="54" spans="1:12" ht="27" thickBot="1" x14ac:dyDescent="0.35">
      <c r="A54" s="23"/>
      <c r="B54" s="15"/>
      <c r="C54" s="11"/>
      <c r="D54" s="7" t="s">
        <v>27</v>
      </c>
      <c r="E54" s="42" t="s">
        <v>96</v>
      </c>
      <c r="F54" s="43">
        <v>200</v>
      </c>
      <c r="G54" s="43">
        <v>14</v>
      </c>
      <c r="H54" s="43">
        <v>12.86</v>
      </c>
      <c r="I54" s="43">
        <v>28.69</v>
      </c>
      <c r="J54" s="43">
        <v>254.1</v>
      </c>
      <c r="K54" s="44" t="s">
        <v>101</v>
      </c>
      <c r="L54" s="54">
        <v>62.31</v>
      </c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54"/>
    </row>
    <row r="56" spans="1:12" ht="26.4" x14ac:dyDescent="0.3">
      <c r="A56" s="23"/>
      <c r="B56" s="15"/>
      <c r="C56" s="11"/>
      <c r="D56" s="7" t="s">
        <v>29</v>
      </c>
      <c r="E56" s="42" t="s">
        <v>73</v>
      </c>
      <c r="F56" s="43">
        <v>190</v>
      </c>
      <c r="G56" s="43">
        <v>0.47</v>
      </c>
      <c r="H56" s="43">
        <v>0</v>
      </c>
      <c r="I56" s="43">
        <v>25.65</v>
      </c>
      <c r="J56" s="43">
        <v>104.5</v>
      </c>
      <c r="K56" s="44" t="s">
        <v>77</v>
      </c>
      <c r="L56" s="52">
        <v>8.3000000000000007</v>
      </c>
    </row>
    <row r="57" spans="1:12" ht="26.4" x14ac:dyDescent="0.3">
      <c r="A57" s="23"/>
      <c r="B57" s="15"/>
      <c r="C57" s="11"/>
      <c r="D57" s="7" t="s">
        <v>30</v>
      </c>
      <c r="E57" s="42" t="s">
        <v>38</v>
      </c>
      <c r="F57" s="43">
        <v>44</v>
      </c>
      <c r="G57" s="43">
        <v>3.34</v>
      </c>
      <c r="H57" s="43">
        <v>0.35</v>
      </c>
      <c r="I57" s="43">
        <v>21.65</v>
      </c>
      <c r="J57" s="43">
        <v>103.4</v>
      </c>
      <c r="K57" s="44" t="s">
        <v>39</v>
      </c>
      <c r="L57" s="52">
        <v>1.62</v>
      </c>
    </row>
    <row r="58" spans="1:12" ht="26.4" x14ac:dyDescent="0.3">
      <c r="A58" s="23"/>
      <c r="B58" s="15"/>
      <c r="C58" s="11"/>
      <c r="D58" s="7" t="s">
        <v>31</v>
      </c>
      <c r="E58" s="42" t="s">
        <v>42</v>
      </c>
      <c r="F58" s="43">
        <v>25</v>
      </c>
      <c r="G58" s="43">
        <v>1.65</v>
      </c>
      <c r="H58" s="43">
        <v>0.3</v>
      </c>
      <c r="I58" s="43">
        <v>8.35</v>
      </c>
      <c r="J58" s="43">
        <v>43.5</v>
      </c>
      <c r="K58" s="44" t="s">
        <v>41</v>
      </c>
      <c r="L58" s="52">
        <v>0.77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719</v>
      </c>
      <c r="G61" s="19">
        <f t="shared" ref="G61" si="22">SUM(G52:G60)</f>
        <v>23.719999999999995</v>
      </c>
      <c r="H61" s="19">
        <f t="shared" ref="H61" si="23">SUM(H52:H60)</f>
        <v>23.95</v>
      </c>
      <c r="I61" s="19">
        <f t="shared" ref="I61" si="24">SUM(I52:I60)</f>
        <v>106.29999999999998</v>
      </c>
      <c r="J61" s="19">
        <f t="shared" ref="J61:L61" si="25">SUM(J52:J60)</f>
        <v>705.5</v>
      </c>
      <c r="K61" s="25"/>
      <c r="L61" s="19">
        <f t="shared" si="25"/>
        <v>93.8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1229</v>
      </c>
      <c r="G62" s="32">
        <f t="shared" ref="G62" si="26">G51+G61</f>
        <v>44.949999999999996</v>
      </c>
      <c r="H62" s="32">
        <f t="shared" ref="H62" si="27">H51+H61</f>
        <v>38.28</v>
      </c>
      <c r="I62" s="32">
        <f t="shared" ref="I62" si="28">I51+I61</f>
        <v>194.92999999999998</v>
      </c>
      <c r="J62" s="32">
        <f t="shared" ref="J62:L62" si="29">J51+J61</f>
        <v>1271.43</v>
      </c>
      <c r="K62" s="32"/>
      <c r="L62" s="32">
        <f t="shared" si="29"/>
        <v>159.6</v>
      </c>
    </row>
    <row r="63" spans="1:12" ht="39.6" x14ac:dyDescent="0.3">
      <c r="A63" s="20">
        <v>1</v>
      </c>
      <c r="B63" s="21">
        <v>4</v>
      </c>
      <c r="C63" s="22" t="s">
        <v>19</v>
      </c>
      <c r="D63" s="5" t="s">
        <v>20</v>
      </c>
      <c r="E63" s="39" t="s">
        <v>105</v>
      </c>
      <c r="F63" s="40">
        <v>270</v>
      </c>
      <c r="G63" s="40">
        <v>14.88</v>
      </c>
      <c r="H63" s="40">
        <v>17.57</v>
      </c>
      <c r="I63" s="40">
        <v>37.82</v>
      </c>
      <c r="J63" s="40">
        <v>359.2</v>
      </c>
      <c r="K63" s="41" t="s">
        <v>107</v>
      </c>
      <c r="L63" s="52">
        <v>60.38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53"/>
    </row>
    <row r="65" spans="1:12" ht="26.4" x14ac:dyDescent="0.3">
      <c r="A65" s="23"/>
      <c r="B65" s="15"/>
      <c r="C65" s="11"/>
      <c r="D65" s="7" t="s">
        <v>21</v>
      </c>
      <c r="E65" s="42" t="s">
        <v>106</v>
      </c>
      <c r="F65" s="43">
        <v>200</v>
      </c>
      <c r="G65" s="43">
        <v>0.1</v>
      </c>
      <c r="H65" s="43">
        <v>0</v>
      </c>
      <c r="I65" s="43">
        <v>15</v>
      </c>
      <c r="J65" s="43">
        <v>60</v>
      </c>
      <c r="K65" s="44" t="s">
        <v>54</v>
      </c>
      <c r="L65" s="52">
        <v>3.3</v>
      </c>
    </row>
    <row r="66" spans="1:12" ht="26.4" x14ac:dyDescent="0.3">
      <c r="A66" s="23"/>
      <c r="B66" s="15"/>
      <c r="C66" s="11"/>
      <c r="D66" s="7" t="s">
        <v>22</v>
      </c>
      <c r="E66" s="42" t="s">
        <v>38</v>
      </c>
      <c r="F66" s="43">
        <v>57</v>
      </c>
      <c r="G66" s="43">
        <v>4.33</v>
      </c>
      <c r="H66" s="43">
        <v>0.46</v>
      </c>
      <c r="I66" s="43">
        <v>28.04</v>
      </c>
      <c r="J66" s="43">
        <v>133.94999999999999</v>
      </c>
      <c r="K66" s="44" t="s">
        <v>39</v>
      </c>
      <c r="L66" s="52">
        <v>2.12</v>
      </c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527</v>
      </c>
      <c r="G70" s="19">
        <f t="shared" ref="G70" si="30">SUM(G63:G69)</f>
        <v>19.310000000000002</v>
      </c>
      <c r="H70" s="19">
        <f t="shared" ref="H70" si="31">SUM(H63:H69)</f>
        <v>18.03</v>
      </c>
      <c r="I70" s="19">
        <f t="shared" ref="I70" si="32">SUM(I63:I69)</f>
        <v>80.86</v>
      </c>
      <c r="J70" s="19">
        <f t="shared" ref="J70:L70" si="33">SUM(J63:J69)</f>
        <v>553.15</v>
      </c>
      <c r="K70" s="25"/>
      <c r="L70" s="19">
        <f t="shared" si="33"/>
        <v>65.8</v>
      </c>
    </row>
    <row r="71" spans="1:12" ht="26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108</v>
      </c>
      <c r="F71" s="43">
        <v>70</v>
      </c>
      <c r="G71" s="43">
        <v>6.3E-2</v>
      </c>
      <c r="H71" s="43">
        <v>7</v>
      </c>
      <c r="I71" s="43">
        <v>11.39</v>
      </c>
      <c r="J71" s="43">
        <v>112</v>
      </c>
      <c r="K71" s="44" t="s">
        <v>112</v>
      </c>
      <c r="L71" s="51">
        <v>8.25</v>
      </c>
    </row>
    <row r="72" spans="1:12" ht="27" thickBot="1" x14ac:dyDescent="0.35">
      <c r="A72" s="23"/>
      <c r="B72" s="15"/>
      <c r="C72" s="11"/>
      <c r="D72" s="7" t="s">
        <v>26</v>
      </c>
      <c r="E72" s="42" t="s">
        <v>109</v>
      </c>
      <c r="F72" s="43">
        <v>220</v>
      </c>
      <c r="G72" s="43">
        <v>3.605</v>
      </c>
      <c r="H72" s="43">
        <v>4.0030000000000001</v>
      </c>
      <c r="I72" s="43">
        <v>20.170000000000002</v>
      </c>
      <c r="J72" s="43">
        <v>132.84</v>
      </c>
      <c r="K72" s="44" t="s">
        <v>113</v>
      </c>
      <c r="L72" s="52">
        <v>7.9</v>
      </c>
    </row>
    <row r="73" spans="1:12" ht="27" thickBot="1" x14ac:dyDescent="0.35">
      <c r="A73" s="23"/>
      <c r="B73" s="15"/>
      <c r="C73" s="11"/>
      <c r="D73" s="7" t="s">
        <v>27</v>
      </c>
      <c r="E73" s="42" t="s">
        <v>110</v>
      </c>
      <c r="F73" s="43">
        <v>95</v>
      </c>
      <c r="G73" s="43">
        <v>11.005000000000001</v>
      </c>
      <c r="H73" s="43">
        <v>7.3650000000000002</v>
      </c>
      <c r="I73" s="43">
        <v>5.62</v>
      </c>
      <c r="J73" s="43">
        <v>132.80000000000001</v>
      </c>
      <c r="K73" s="44" t="s">
        <v>114</v>
      </c>
      <c r="L73" s="54">
        <v>46.53</v>
      </c>
    </row>
    <row r="74" spans="1:12" ht="26.4" x14ac:dyDescent="0.3">
      <c r="A74" s="23"/>
      <c r="B74" s="15"/>
      <c r="C74" s="11"/>
      <c r="D74" s="7" t="s">
        <v>28</v>
      </c>
      <c r="E74" s="42" t="s">
        <v>111</v>
      </c>
      <c r="F74" s="43">
        <v>150</v>
      </c>
      <c r="G74" s="43">
        <v>3.15</v>
      </c>
      <c r="H74" s="43">
        <v>6.6</v>
      </c>
      <c r="I74" s="43">
        <v>16.350000000000001</v>
      </c>
      <c r="J74" s="43">
        <v>138</v>
      </c>
      <c r="K74" s="44" t="s">
        <v>115</v>
      </c>
      <c r="L74" s="54">
        <v>21.15</v>
      </c>
    </row>
    <row r="75" spans="1:12" ht="26.4" x14ac:dyDescent="0.3">
      <c r="A75" s="23"/>
      <c r="B75" s="15"/>
      <c r="C75" s="11"/>
      <c r="D75" s="7" t="s">
        <v>29</v>
      </c>
      <c r="E75" s="42" t="s">
        <v>69</v>
      </c>
      <c r="F75" s="43">
        <v>200</v>
      </c>
      <c r="G75" s="43">
        <v>0.6</v>
      </c>
      <c r="H75" s="43">
        <v>0</v>
      </c>
      <c r="I75" s="43">
        <v>46.6</v>
      </c>
      <c r="J75" s="43">
        <v>182</v>
      </c>
      <c r="K75" s="44" t="s">
        <v>116</v>
      </c>
      <c r="L75" s="52">
        <v>8.51</v>
      </c>
    </row>
    <row r="76" spans="1:12" ht="26.4" x14ac:dyDescent="0.3">
      <c r="A76" s="23"/>
      <c r="B76" s="15"/>
      <c r="C76" s="11"/>
      <c r="D76" s="7" t="s">
        <v>30</v>
      </c>
      <c r="E76" s="42" t="s">
        <v>38</v>
      </c>
      <c r="F76" s="43">
        <v>27</v>
      </c>
      <c r="G76" s="43">
        <v>2.0499999999999998</v>
      </c>
      <c r="H76" s="43">
        <v>0.22</v>
      </c>
      <c r="I76" s="43">
        <v>13.28</v>
      </c>
      <c r="J76" s="43">
        <v>63.45</v>
      </c>
      <c r="K76" s="44" t="s">
        <v>39</v>
      </c>
      <c r="L76" s="52">
        <v>1</v>
      </c>
    </row>
    <row r="77" spans="1:12" ht="26.4" x14ac:dyDescent="0.3">
      <c r="A77" s="23"/>
      <c r="B77" s="15"/>
      <c r="C77" s="11"/>
      <c r="D77" s="7" t="s">
        <v>31</v>
      </c>
      <c r="E77" s="42" t="s">
        <v>42</v>
      </c>
      <c r="F77" s="43">
        <v>15</v>
      </c>
      <c r="G77" s="43">
        <v>0.99</v>
      </c>
      <c r="H77" s="43">
        <v>0.18</v>
      </c>
      <c r="I77" s="43">
        <v>5.01</v>
      </c>
      <c r="J77" s="43">
        <v>26.1</v>
      </c>
      <c r="K77" s="44" t="s">
        <v>41</v>
      </c>
      <c r="L77" s="52">
        <v>0.46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777</v>
      </c>
      <c r="G80" s="19">
        <f t="shared" ref="G80" si="34">SUM(G71:G79)</f>
        <v>21.463000000000001</v>
      </c>
      <c r="H80" s="19">
        <f t="shared" ref="H80" si="35">SUM(H71:H79)</f>
        <v>25.368000000000002</v>
      </c>
      <c r="I80" s="19">
        <f t="shared" ref="I80" si="36">SUM(I71:I79)</f>
        <v>118.42</v>
      </c>
      <c r="J80" s="19">
        <f t="shared" ref="J80:L80" si="37">SUM(J71:J79)</f>
        <v>787.19</v>
      </c>
      <c r="K80" s="25"/>
      <c r="L80" s="19">
        <f t="shared" si="37"/>
        <v>93.8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1304</v>
      </c>
      <c r="G81" s="32">
        <f t="shared" ref="G81" si="38">G70+G80</f>
        <v>40.773000000000003</v>
      </c>
      <c r="H81" s="32">
        <f t="shared" ref="H81" si="39">H70+H80</f>
        <v>43.398000000000003</v>
      </c>
      <c r="I81" s="32">
        <f t="shared" ref="I81" si="40">I70+I80</f>
        <v>199.28</v>
      </c>
      <c r="J81" s="32">
        <f t="shared" ref="J81:L81" si="41">J70+J80</f>
        <v>1340.3400000000001</v>
      </c>
      <c r="K81" s="32"/>
      <c r="L81" s="32">
        <f t="shared" si="41"/>
        <v>159.6</v>
      </c>
    </row>
    <row r="82" spans="1:12" ht="39.6" x14ac:dyDescent="0.3">
      <c r="A82" s="20">
        <v>1</v>
      </c>
      <c r="B82" s="21">
        <v>5</v>
      </c>
      <c r="C82" s="22" t="s">
        <v>19</v>
      </c>
      <c r="D82" s="5" t="s">
        <v>20</v>
      </c>
      <c r="E82" s="39" t="s">
        <v>117</v>
      </c>
      <c r="F82" s="40">
        <v>280</v>
      </c>
      <c r="G82" s="40">
        <v>12.88</v>
      </c>
      <c r="H82" s="40">
        <v>15.93</v>
      </c>
      <c r="I82" s="40">
        <v>44.05</v>
      </c>
      <c r="J82" s="40">
        <v>373.3</v>
      </c>
      <c r="K82" s="41" t="s">
        <v>119</v>
      </c>
      <c r="L82" s="54">
        <v>56.25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53"/>
    </row>
    <row r="84" spans="1:12" ht="14.4" x14ac:dyDescent="0.3">
      <c r="A84" s="23"/>
      <c r="B84" s="15"/>
      <c r="C84" s="11"/>
      <c r="D84" s="7" t="s">
        <v>21</v>
      </c>
      <c r="E84" s="42" t="s">
        <v>118</v>
      </c>
      <c r="F84" s="43">
        <v>200</v>
      </c>
      <c r="G84" s="43">
        <v>0</v>
      </c>
      <c r="H84" s="43">
        <v>0</v>
      </c>
      <c r="I84" s="43">
        <v>19.63</v>
      </c>
      <c r="J84" s="43">
        <v>73.45</v>
      </c>
      <c r="K84" s="44" t="s">
        <v>120</v>
      </c>
      <c r="L84" s="52">
        <v>7.77</v>
      </c>
    </row>
    <row r="85" spans="1:12" ht="26.4" x14ac:dyDescent="0.3">
      <c r="A85" s="23"/>
      <c r="B85" s="15"/>
      <c r="C85" s="11"/>
      <c r="D85" s="7" t="s">
        <v>22</v>
      </c>
      <c r="E85" s="42" t="s">
        <v>38</v>
      </c>
      <c r="F85" s="43">
        <v>48</v>
      </c>
      <c r="G85" s="43">
        <v>3.65</v>
      </c>
      <c r="H85" s="43">
        <v>0.38</v>
      </c>
      <c r="I85" s="43">
        <v>23.62</v>
      </c>
      <c r="J85" s="43">
        <v>112.8</v>
      </c>
      <c r="K85" s="44" t="s">
        <v>57</v>
      </c>
      <c r="L85" s="52">
        <v>1.78</v>
      </c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528</v>
      </c>
      <c r="G89" s="19">
        <f t="shared" ref="G89" si="42">SUM(G82:G88)</f>
        <v>16.53</v>
      </c>
      <c r="H89" s="19">
        <f t="shared" ref="H89" si="43">SUM(H82:H88)</f>
        <v>16.309999999999999</v>
      </c>
      <c r="I89" s="19">
        <f t="shared" ref="I89" si="44">SUM(I82:I88)</f>
        <v>87.3</v>
      </c>
      <c r="J89" s="19">
        <f t="shared" ref="J89:L89" si="45">SUM(J82:J88)</f>
        <v>559.54999999999995</v>
      </c>
      <c r="K89" s="25"/>
      <c r="L89" s="19">
        <f t="shared" si="45"/>
        <v>65.8</v>
      </c>
    </row>
    <row r="90" spans="1:12" ht="26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61</v>
      </c>
      <c r="F90" s="43">
        <v>60</v>
      </c>
      <c r="G90" s="43">
        <v>1.02</v>
      </c>
      <c r="H90" s="43">
        <v>3.18</v>
      </c>
      <c r="I90" s="43">
        <v>6.3</v>
      </c>
      <c r="J90" s="43">
        <v>57.6</v>
      </c>
      <c r="K90" s="44" t="s">
        <v>62</v>
      </c>
      <c r="L90" s="51">
        <v>10.41</v>
      </c>
    </row>
    <row r="91" spans="1:12" ht="27" thickBot="1" x14ac:dyDescent="0.35">
      <c r="A91" s="23"/>
      <c r="B91" s="15"/>
      <c r="C91" s="11"/>
      <c r="D91" s="7" t="s">
        <v>26</v>
      </c>
      <c r="E91" s="42" t="s">
        <v>121</v>
      </c>
      <c r="F91" s="43">
        <v>200</v>
      </c>
      <c r="G91" s="43">
        <v>2</v>
      </c>
      <c r="H91" s="43">
        <v>2.4</v>
      </c>
      <c r="I91" s="43">
        <v>14.64</v>
      </c>
      <c r="J91" s="43">
        <v>90.4</v>
      </c>
      <c r="K91" s="44" t="s">
        <v>124</v>
      </c>
      <c r="L91" s="52">
        <v>6.13</v>
      </c>
    </row>
    <row r="92" spans="1:12" ht="27" thickBot="1" x14ac:dyDescent="0.35">
      <c r="A92" s="23"/>
      <c r="B92" s="15"/>
      <c r="C92" s="11"/>
      <c r="D92" s="7" t="s">
        <v>27</v>
      </c>
      <c r="E92" s="42" t="s">
        <v>122</v>
      </c>
      <c r="F92" s="43">
        <v>90</v>
      </c>
      <c r="G92" s="43">
        <v>16.02</v>
      </c>
      <c r="H92" s="43">
        <v>15.75</v>
      </c>
      <c r="I92" s="43">
        <v>12.87</v>
      </c>
      <c r="J92" s="43">
        <v>257</v>
      </c>
      <c r="K92" s="44" t="s">
        <v>125</v>
      </c>
      <c r="L92" s="54">
        <v>63.42</v>
      </c>
    </row>
    <row r="93" spans="1:12" ht="14.4" x14ac:dyDescent="0.3">
      <c r="A93" s="23"/>
      <c r="B93" s="15"/>
      <c r="C93" s="11"/>
      <c r="D93" s="7" t="s">
        <v>28</v>
      </c>
      <c r="E93" s="42" t="s">
        <v>123</v>
      </c>
      <c r="F93" s="43">
        <v>150</v>
      </c>
      <c r="G93" s="43">
        <v>3.72</v>
      </c>
      <c r="H93" s="43">
        <v>6.88</v>
      </c>
      <c r="I93" s="43">
        <v>28.17</v>
      </c>
      <c r="J93" s="43">
        <v>242.4</v>
      </c>
      <c r="K93" s="44" t="s">
        <v>126</v>
      </c>
      <c r="L93" s="54">
        <v>6.58</v>
      </c>
    </row>
    <row r="94" spans="1:12" ht="26.4" x14ac:dyDescent="0.3">
      <c r="A94" s="23"/>
      <c r="B94" s="15"/>
      <c r="C94" s="11"/>
      <c r="D94" s="7" t="s">
        <v>29</v>
      </c>
      <c r="E94" s="42" t="s">
        <v>55</v>
      </c>
      <c r="F94" s="43">
        <v>190</v>
      </c>
      <c r="G94" s="43">
        <v>1.33</v>
      </c>
      <c r="H94" s="43">
        <v>0</v>
      </c>
      <c r="I94" s="43">
        <v>27.55</v>
      </c>
      <c r="J94" s="43">
        <v>115.9</v>
      </c>
      <c r="K94" s="44" t="s">
        <v>127</v>
      </c>
      <c r="L94" s="52">
        <v>5.36</v>
      </c>
    </row>
    <row r="95" spans="1:12" ht="26.4" x14ac:dyDescent="0.3">
      <c r="A95" s="23"/>
      <c r="B95" s="15"/>
      <c r="C95" s="11"/>
      <c r="D95" s="7" t="s">
        <v>30</v>
      </c>
      <c r="E95" s="42" t="s">
        <v>38</v>
      </c>
      <c r="F95" s="43">
        <v>30</v>
      </c>
      <c r="G95" s="43">
        <v>2.2799999999999998</v>
      </c>
      <c r="H95" s="43">
        <v>0.24</v>
      </c>
      <c r="I95" s="43">
        <v>14.76</v>
      </c>
      <c r="J95" s="43">
        <v>70.5</v>
      </c>
      <c r="K95" s="44" t="s">
        <v>57</v>
      </c>
      <c r="L95" s="52">
        <v>1.1200000000000001</v>
      </c>
    </row>
    <row r="96" spans="1:12" ht="26.4" x14ac:dyDescent="0.3">
      <c r="A96" s="23"/>
      <c r="B96" s="15"/>
      <c r="C96" s="11"/>
      <c r="D96" s="7" t="s">
        <v>31</v>
      </c>
      <c r="E96" s="42" t="s">
        <v>42</v>
      </c>
      <c r="F96" s="43">
        <v>25</v>
      </c>
      <c r="G96" s="43">
        <v>1.65</v>
      </c>
      <c r="H96" s="43">
        <v>0.3</v>
      </c>
      <c r="I96" s="43">
        <v>8.35</v>
      </c>
      <c r="J96" s="43">
        <v>43.5</v>
      </c>
      <c r="K96" s="44" t="s">
        <v>58</v>
      </c>
      <c r="L96" s="52">
        <v>0.78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745</v>
      </c>
      <c r="G99" s="19">
        <f t="shared" ref="G99" si="46">SUM(G90:G98)</f>
        <v>28.019999999999996</v>
      </c>
      <c r="H99" s="19">
        <f t="shared" ref="H99" si="47">SUM(H90:H98)</f>
        <v>28.749999999999996</v>
      </c>
      <c r="I99" s="19">
        <f t="shared" ref="I99" si="48">SUM(I90:I98)</f>
        <v>112.64</v>
      </c>
      <c r="J99" s="19">
        <f t="shared" ref="J99:L99" si="49">SUM(J90:J98)</f>
        <v>877.3</v>
      </c>
      <c r="K99" s="25"/>
      <c r="L99" s="19">
        <f t="shared" si="49"/>
        <v>93.800000000000011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1273</v>
      </c>
      <c r="G100" s="32">
        <f t="shared" ref="G100" si="50">G89+G99</f>
        <v>44.55</v>
      </c>
      <c r="H100" s="32">
        <f t="shared" ref="H100" si="51">H89+H99</f>
        <v>45.059999999999995</v>
      </c>
      <c r="I100" s="32">
        <f t="shared" ref="I100" si="52">I89+I99</f>
        <v>199.94</v>
      </c>
      <c r="J100" s="32">
        <f t="shared" ref="J100:L100" si="53">J89+J99</f>
        <v>1436.85</v>
      </c>
      <c r="K100" s="32"/>
      <c r="L100" s="32">
        <f t="shared" si="53"/>
        <v>159.60000000000002</v>
      </c>
    </row>
    <row r="101" spans="1:12" ht="66" x14ac:dyDescent="0.3">
      <c r="A101" s="20">
        <v>2</v>
      </c>
      <c r="B101" s="21">
        <v>1</v>
      </c>
      <c r="C101" s="22" t="s">
        <v>19</v>
      </c>
      <c r="D101" s="5" t="s">
        <v>20</v>
      </c>
      <c r="E101" s="39" t="s">
        <v>128</v>
      </c>
      <c r="F101" s="40">
        <v>253</v>
      </c>
      <c r="G101" s="40">
        <v>13.42</v>
      </c>
      <c r="H101" s="40">
        <v>19.46</v>
      </c>
      <c r="I101" s="40">
        <v>56.9</v>
      </c>
      <c r="J101" s="40">
        <v>456.85</v>
      </c>
      <c r="K101" s="41" t="s">
        <v>130</v>
      </c>
      <c r="L101" s="51">
        <v>54.52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53"/>
    </row>
    <row r="103" spans="1:12" ht="26.4" x14ac:dyDescent="0.3">
      <c r="A103" s="23"/>
      <c r="B103" s="15"/>
      <c r="C103" s="11"/>
      <c r="D103" s="7" t="s">
        <v>21</v>
      </c>
      <c r="E103" s="42" t="s">
        <v>129</v>
      </c>
      <c r="F103" s="43">
        <v>200</v>
      </c>
      <c r="G103" s="43">
        <v>1.4</v>
      </c>
      <c r="H103" s="43">
        <v>1.6</v>
      </c>
      <c r="I103" s="43">
        <v>17.350000000000001</v>
      </c>
      <c r="J103" s="43">
        <v>89.32</v>
      </c>
      <c r="K103" s="44" t="s">
        <v>131</v>
      </c>
      <c r="L103" s="52">
        <v>9.09</v>
      </c>
    </row>
    <row r="104" spans="1:12" ht="26.4" x14ac:dyDescent="0.3">
      <c r="A104" s="23"/>
      <c r="B104" s="15"/>
      <c r="C104" s="11"/>
      <c r="D104" s="7" t="s">
        <v>22</v>
      </c>
      <c r="E104" s="42" t="s">
        <v>38</v>
      </c>
      <c r="F104" s="43">
        <v>57</v>
      </c>
      <c r="G104" s="43">
        <v>4.33</v>
      </c>
      <c r="H104" s="43">
        <v>0.46</v>
      </c>
      <c r="I104" s="43">
        <v>28.04</v>
      </c>
      <c r="J104" s="43">
        <v>133.94999999999999</v>
      </c>
      <c r="K104" s="44" t="s">
        <v>60</v>
      </c>
      <c r="L104" s="52">
        <v>2.19</v>
      </c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52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510</v>
      </c>
      <c r="G108" s="19">
        <f t="shared" ref="G108:J108" si="54">SUM(G101:G107)</f>
        <v>19.149999999999999</v>
      </c>
      <c r="H108" s="19">
        <f t="shared" si="54"/>
        <v>21.520000000000003</v>
      </c>
      <c r="I108" s="19">
        <f t="shared" si="54"/>
        <v>102.28999999999999</v>
      </c>
      <c r="J108" s="19">
        <f t="shared" si="54"/>
        <v>680.12000000000012</v>
      </c>
      <c r="K108" s="25"/>
      <c r="L108" s="19">
        <f t="shared" ref="L108" si="55">SUM(L101:L107)</f>
        <v>65.8</v>
      </c>
    </row>
    <row r="109" spans="1:12" ht="26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132</v>
      </c>
      <c r="F109" s="43">
        <v>60</v>
      </c>
      <c r="G109" s="43">
        <v>0.96</v>
      </c>
      <c r="H109" s="43">
        <v>6.06</v>
      </c>
      <c r="I109" s="43">
        <v>5.76</v>
      </c>
      <c r="J109" s="43">
        <v>82</v>
      </c>
      <c r="K109" s="44" t="s">
        <v>135</v>
      </c>
      <c r="L109" s="51">
        <v>5.46</v>
      </c>
    </row>
    <row r="110" spans="1:12" ht="27" thickBot="1" x14ac:dyDescent="0.35">
      <c r="A110" s="23"/>
      <c r="B110" s="15"/>
      <c r="C110" s="11"/>
      <c r="D110" s="7" t="s">
        <v>26</v>
      </c>
      <c r="E110" s="42" t="s">
        <v>95</v>
      </c>
      <c r="F110" s="43">
        <v>200</v>
      </c>
      <c r="G110" s="43">
        <v>2.4</v>
      </c>
      <c r="H110" s="43">
        <v>3.6</v>
      </c>
      <c r="I110" s="43">
        <v>16.079999999999998</v>
      </c>
      <c r="J110" s="43">
        <v>108</v>
      </c>
      <c r="K110" s="44" t="s">
        <v>100</v>
      </c>
      <c r="L110" s="52">
        <v>8.9700000000000006</v>
      </c>
    </row>
    <row r="111" spans="1:12" ht="27" thickBot="1" x14ac:dyDescent="0.35">
      <c r="A111" s="23"/>
      <c r="B111" s="15"/>
      <c r="C111" s="11"/>
      <c r="D111" s="7" t="s">
        <v>27</v>
      </c>
      <c r="E111" s="42" t="s">
        <v>133</v>
      </c>
      <c r="F111" s="43">
        <v>100</v>
      </c>
      <c r="G111" s="43">
        <v>10.01</v>
      </c>
      <c r="H111" s="43">
        <v>2.7</v>
      </c>
      <c r="I111" s="43">
        <v>9.9600000000000009</v>
      </c>
      <c r="J111" s="43">
        <v>107.25</v>
      </c>
      <c r="K111" s="44" t="s">
        <v>136</v>
      </c>
      <c r="L111" s="54">
        <v>32.99</v>
      </c>
    </row>
    <row r="112" spans="1:12" ht="26.4" x14ac:dyDescent="0.3">
      <c r="A112" s="23"/>
      <c r="B112" s="15"/>
      <c r="C112" s="11"/>
      <c r="D112" s="7" t="s">
        <v>28</v>
      </c>
      <c r="E112" s="42" t="s">
        <v>134</v>
      </c>
      <c r="F112" s="43">
        <v>150</v>
      </c>
      <c r="G112" s="43">
        <v>3.8</v>
      </c>
      <c r="H112" s="43">
        <v>8.6999999999999993</v>
      </c>
      <c r="I112" s="43">
        <v>13.5</v>
      </c>
      <c r="J112" s="43">
        <v>169</v>
      </c>
      <c r="K112" s="44" t="s">
        <v>137</v>
      </c>
      <c r="L112" s="54">
        <v>36.31</v>
      </c>
    </row>
    <row r="113" spans="1:12" ht="26.4" x14ac:dyDescent="0.3">
      <c r="A113" s="23"/>
      <c r="B113" s="15"/>
      <c r="C113" s="11"/>
      <c r="D113" s="7" t="s">
        <v>29</v>
      </c>
      <c r="E113" s="42" t="s">
        <v>69</v>
      </c>
      <c r="F113" s="43">
        <v>190</v>
      </c>
      <c r="G113" s="43">
        <v>0.56999999999999995</v>
      </c>
      <c r="H113" s="43">
        <v>0</v>
      </c>
      <c r="I113" s="43">
        <v>44.27</v>
      </c>
      <c r="J113" s="43">
        <v>173</v>
      </c>
      <c r="K113" s="44" t="s">
        <v>116</v>
      </c>
      <c r="L113" s="52">
        <v>8.0299999999999994</v>
      </c>
    </row>
    <row r="114" spans="1:12" ht="26.4" x14ac:dyDescent="0.3">
      <c r="A114" s="23"/>
      <c r="B114" s="15"/>
      <c r="C114" s="11"/>
      <c r="D114" s="7" t="s">
        <v>30</v>
      </c>
      <c r="E114" s="42" t="s">
        <v>38</v>
      </c>
      <c r="F114" s="43">
        <v>30</v>
      </c>
      <c r="G114" s="43">
        <v>2.2799999999999998</v>
      </c>
      <c r="H114" s="43">
        <v>0.24</v>
      </c>
      <c r="I114" s="43">
        <v>14.76</v>
      </c>
      <c r="J114" s="43">
        <v>70.5</v>
      </c>
      <c r="K114" s="44" t="s">
        <v>57</v>
      </c>
      <c r="L114" s="52">
        <v>1.1100000000000001</v>
      </c>
    </row>
    <row r="115" spans="1:12" ht="26.4" x14ac:dyDescent="0.3">
      <c r="A115" s="23"/>
      <c r="B115" s="15"/>
      <c r="C115" s="11"/>
      <c r="D115" s="7" t="s">
        <v>31</v>
      </c>
      <c r="E115" s="42" t="s">
        <v>42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52.2</v>
      </c>
      <c r="K115" s="44" t="s">
        <v>41</v>
      </c>
      <c r="L115" s="52">
        <v>0.93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760</v>
      </c>
      <c r="G118" s="19">
        <f t="shared" ref="G118:J118" si="56">SUM(G109:G117)</f>
        <v>22</v>
      </c>
      <c r="H118" s="19">
        <f t="shared" si="56"/>
        <v>21.659999999999997</v>
      </c>
      <c r="I118" s="19">
        <f t="shared" si="56"/>
        <v>114.35</v>
      </c>
      <c r="J118" s="19">
        <f t="shared" si="56"/>
        <v>761.95</v>
      </c>
      <c r="K118" s="25"/>
      <c r="L118" s="19">
        <f t="shared" ref="L118" si="57">SUM(L109:L117)</f>
        <v>93.800000000000011</v>
      </c>
    </row>
    <row r="119" spans="1:12" ht="14.4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1270</v>
      </c>
      <c r="G119" s="32">
        <f t="shared" ref="G119" si="58">G108+G118</f>
        <v>41.15</v>
      </c>
      <c r="H119" s="32">
        <f t="shared" ref="H119" si="59">H108+H118</f>
        <v>43.18</v>
      </c>
      <c r="I119" s="32">
        <f t="shared" ref="I119" si="60">I108+I118</f>
        <v>216.64</v>
      </c>
      <c r="J119" s="32">
        <f t="shared" ref="J119:L119" si="61">J108+J118</f>
        <v>1442.0700000000002</v>
      </c>
      <c r="K119" s="32"/>
      <c r="L119" s="32">
        <f t="shared" si="61"/>
        <v>159.60000000000002</v>
      </c>
    </row>
    <row r="120" spans="1:12" ht="39.6" x14ac:dyDescent="0.3">
      <c r="A120" s="14">
        <v>2</v>
      </c>
      <c r="B120" s="15">
        <v>2</v>
      </c>
      <c r="C120" s="22" t="s">
        <v>19</v>
      </c>
      <c r="D120" s="5" t="s">
        <v>20</v>
      </c>
      <c r="E120" s="39" t="s">
        <v>138</v>
      </c>
      <c r="F120" s="40">
        <v>240</v>
      </c>
      <c r="G120" s="40">
        <v>14.7</v>
      </c>
      <c r="H120" s="40">
        <v>15.16</v>
      </c>
      <c r="I120" s="40">
        <v>32.26</v>
      </c>
      <c r="J120" s="40">
        <v>290.7</v>
      </c>
      <c r="K120" s="41" t="s">
        <v>139</v>
      </c>
      <c r="L120" s="54">
        <v>60.26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53"/>
    </row>
    <row r="122" spans="1:12" ht="26.4" x14ac:dyDescent="0.3">
      <c r="A122" s="14"/>
      <c r="B122" s="15"/>
      <c r="C122" s="11"/>
      <c r="D122" s="7" t="s">
        <v>21</v>
      </c>
      <c r="E122" s="42" t="s">
        <v>106</v>
      </c>
      <c r="F122" s="43">
        <v>200</v>
      </c>
      <c r="G122" s="43">
        <v>0.1</v>
      </c>
      <c r="H122" s="43">
        <v>0</v>
      </c>
      <c r="I122" s="43">
        <v>15</v>
      </c>
      <c r="J122" s="43">
        <v>60</v>
      </c>
      <c r="K122" s="44" t="s">
        <v>63</v>
      </c>
      <c r="L122" s="52">
        <v>3.26</v>
      </c>
    </row>
    <row r="123" spans="1:12" ht="26.4" x14ac:dyDescent="0.3">
      <c r="A123" s="14"/>
      <c r="B123" s="15"/>
      <c r="C123" s="11"/>
      <c r="D123" s="7" t="s">
        <v>22</v>
      </c>
      <c r="E123" s="42" t="s">
        <v>38</v>
      </c>
      <c r="F123" s="43">
        <v>62</v>
      </c>
      <c r="G123" s="43">
        <v>4.71</v>
      </c>
      <c r="H123" s="43">
        <v>0.5</v>
      </c>
      <c r="I123" s="43">
        <v>30.5</v>
      </c>
      <c r="J123" s="43">
        <v>145.69999999999999</v>
      </c>
      <c r="K123" s="44" t="s">
        <v>57</v>
      </c>
      <c r="L123" s="52">
        <v>2.2799999999999998</v>
      </c>
    </row>
    <row r="124" spans="1:12" ht="14.4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502</v>
      </c>
      <c r="G127" s="19">
        <f t="shared" ref="G127:J127" si="62">SUM(G120:G126)</f>
        <v>19.509999999999998</v>
      </c>
      <c r="H127" s="19">
        <f t="shared" si="62"/>
        <v>15.66</v>
      </c>
      <c r="I127" s="19">
        <f t="shared" si="62"/>
        <v>77.759999999999991</v>
      </c>
      <c r="J127" s="19">
        <f t="shared" si="62"/>
        <v>496.4</v>
      </c>
      <c r="K127" s="25"/>
      <c r="L127" s="19">
        <f t="shared" ref="L127" si="63">SUM(L120:L126)</f>
        <v>65.8</v>
      </c>
    </row>
    <row r="128" spans="1:12" ht="26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140</v>
      </c>
      <c r="F128" s="43">
        <v>60</v>
      </c>
      <c r="G128" s="43">
        <v>1.68</v>
      </c>
      <c r="H128" s="43">
        <v>4.26</v>
      </c>
      <c r="I128" s="43">
        <v>5.46</v>
      </c>
      <c r="J128" s="43">
        <v>66.599999999999994</v>
      </c>
      <c r="K128" s="44" t="s">
        <v>142</v>
      </c>
      <c r="L128" s="51">
        <v>8.6</v>
      </c>
    </row>
    <row r="129" spans="1:12" ht="27" thickBot="1" x14ac:dyDescent="0.35">
      <c r="A129" s="14"/>
      <c r="B129" s="15"/>
      <c r="C129" s="11"/>
      <c r="D129" s="7" t="s">
        <v>26</v>
      </c>
      <c r="E129" s="42" t="s">
        <v>64</v>
      </c>
      <c r="F129" s="43">
        <v>210</v>
      </c>
      <c r="G129" s="43">
        <v>1.66</v>
      </c>
      <c r="H129" s="43">
        <v>5.48</v>
      </c>
      <c r="I129" s="43">
        <v>6.58</v>
      </c>
      <c r="J129" s="43">
        <v>82.2</v>
      </c>
      <c r="K129" s="44" t="s">
        <v>65</v>
      </c>
      <c r="L129" s="52">
        <v>11.78</v>
      </c>
    </row>
    <row r="130" spans="1:12" ht="15" thickBot="1" x14ac:dyDescent="0.35">
      <c r="A130" s="14"/>
      <c r="B130" s="15"/>
      <c r="C130" s="11"/>
      <c r="D130" s="7" t="s">
        <v>27</v>
      </c>
      <c r="E130" s="42" t="s">
        <v>141</v>
      </c>
      <c r="F130" s="43">
        <v>90</v>
      </c>
      <c r="G130" s="43">
        <v>6.48</v>
      </c>
      <c r="H130" s="43">
        <v>3.46</v>
      </c>
      <c r="I130" s="43">
        <v>8.9700000000000006</v>
      </c>
      <c r="J130" s="43">
        <v>93.44</v>
      </c>
      <c r="K130" s="44" t="s">
        <v>143</v>
      </c>
      <c r="L130" s="54">
        <v>35.979999999999997</v>
      </c>
    </row>
    <row r="131" spans="1:12" ht="26.4" x14ac:dyDescent="0.3">
      <c r="A131" s="14"/>
      <c r="B131" s="15"/>
      <c r="C131" s="11"/>
      <c r="D131" s="7" t="s">
        <v>28</v>
      </c>
      <c r="E131" s="42" t="s">
        <v>51</v>
      </c>
      <c r="F131" s="43">
        <v>160</v>
      </c>
      <c r="G131" s="43">
        <v>9.1199999999999992</v>
      </c>
      <c r="H131" s="43">
        <v>8.3699999999999992</v>
      </c>
      <c r="I131" s="43">
        <v>39.549999999999997</v>
      </c>
      <c r="J131" s="43">
        <v>270</v>
      </c>
      <c r="K131" s="44" t="s">
        <v>144</v>
      </c>
      <c r="L131" s="54">
        <v>21.02</v>
      </c>
    </row>
    <row r="132" spans="1:12" ht="26.4" x14ac:dyDescent="0.3">
      <c r="A132" s="14"/>
      <c r="B132" s="15"/>
      <c r="C132" s="11"/>
      <c r="D132" s="7" t="s">
        <v>29</v>
      </c>
      <c r="E132" s="42" t="s">
        <v>53</v>
      </c>
      <c r="F132" s="43">
        <v>200</v>
      </c>
      <c r="G132" s="43">
        <v>1.2</v>
      </c>
      <c r="H132" s="43">
        <v>0</v>
      </c>
      <c r="I132" s="43">
        <v>31.06</v>
      </c>
      <c r="J132" s="43">
        <v>126</v>
      </c>
      <c r="K132" s="44" t="s">
        <v>104</v>
      </c>
      <c r="L132" s="52">
        <v>14.38</v>
      </c>
    </row>
    <row r="133" spans="1:12" ht="26.4" x14ac:dyDescent="0.3">
      <c r="A133" s="14"/>
      <c r="B133" s="15"/>
      <c r="C133" s="11"/>
      <c r="D133" s="7" t="s">
        <v>30</v>
      </c>
      <c r="E133" s="42" t="s">
        <v>38</v>
      </c>
      <c r="F133" s="43">
        <v>30</v>
      </c>
      <c r="G133" s="43">
        <v>2.2799999999999998</v>
      </c>
      <c r="H133" s="43">
        <v>0.24</v>
      </c>
      <c r="I133" s="43">
        <v>14.76</v>
      </c>
      <c r="J133" s="43">
        <v>70.5</v>
      </c>
      <c r="K133" s="44" t="s">
        <v>60</v>
      </c>
      <c r="L133" s="52">
        <v>1.1100000000000001</v>
      </c>
    </row>
    <row r="134" spans="1:12" ht="26.4" x14ac:dyDescent="0.3">
      <c r="A134" s="14"/>
      <c r="B134" s="15"/>
      <c r="C134" s="11"/>
      <c r="D134" s="7" t="s">
        <v>31</v>
      </c>
      <c r="E134" s="42" t="s">
        <v>66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52.2</v>
      </c>
      <c r="K134" s="44" t="s">
        <v>58</v>
      </c>
      <c r="L134" s="52">
        <v>0.93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780</v>
      </c>
      <c r="G137" s="19">
        <f t="shared" ref="G137:J137" si="64">SUM(G128:G136)</f>
        <v>24.4</v>
      </c>
      <c r="H137" s="19">
        <f t="shared" si="64"/>
        <v>22.169999999999998</v>
      </c>
      <c r="I137" s="19">
        <f t="shared" si="64"/>
        <v>116.39999999999999</v>
      </c>
      <c r="J137" s="19">
        <f t="shared" si="64"/>
        <v>760.94</v>
      </c>
      <c r="K137" s="25"/>
      <c r="L137" s="19">
        <f t="shared" ref="L137" si="65">SUM(L128:L136)</f>
        <v>93.8</v>
      </c>
    </row>
    <row r="138" spans="1:12" ht="15" thickBot="1" x14ac:dyDescent="0.3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1282</v>
      </c>
      <c r="G138" s="32">
        <f t="shared" ref="G138" si="66">G127+G137</f>
        <v>43.91</v>
      </c>
      <c r="H138" s="32">
        <f t="shared" ref="H138" si="67">H127+H137</f>
        <v>37.83</v>
      </c>
      <c r="I138" s="32">
        <f t="shared" ref="I138" si="68">I127+I137</f>
        <v>194.15999999999997</v>
      </c>
      <c r="J138" s="32">
        <f t="shared" ref="J138:L138" si="69">J127+J137</f>
        <v>1257.3400000000001</v>
      </c>
      <c r="K138" s="32"/>
      <c r="L138" s="32">
        <f t="shared" si="69"/>
        <v>159.6</v>
      </c>
    </row>
    <row r="139" spans="1:12" ht="26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 t="s">
        <v>145</v>
      </c>
      <c r="F139" s="40">
        <v>265</v>
      </c>
      <c r="G139" s="40">
        <v>13.14</v>
      </c>
      <c r="H139" s="40">
        <v>11.06</v>
      </c>
      <c r="I139" s="40">
        <v>25.35</v>
      </c>
      <c r="J139" s="40">
        <v>254.3</v>
      </c>
      <c r="K139" s="41" t="s">
        <v>146</v>
      </c>
      <c r="L139" s="52">
        <v>58.72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53"/>
    </row>
    <row r="141" spans="1:12" ht="14.4" x14ac:dyDescent="0.3">
      <c r="A141" s="23"/>
      <c r="B141" s="15"/>
      <c r="C141" s="11"/>
      <c r="D141" s="7" t="s">
        <v>21</v>
      </c>
      <c r="E141" s="42" t="s">
        <v>46</v>
      </c>
      <c r="F141" s="43">
        <v>200</v>
      </c>
      <c r="G141" s="43">
        <v>0.2</v>
      </c>
      <c r="H141" s="43">
        <v>0</v>
      </c>
      <c r="I141" s="43">
        <v>25</v>
      </c>
      <c r="J141" s="43">
        <v>85</v>
      </c>
      <c r="K141" s="44" t="s">
        <v>147</v>
      </c>
      <c r="L141" s="52">
        <v>4.9000000000000004</v>
      </c>
    </row>
    <row r="142" spans="1:12" ht="15.75" customHeight="1" x14ac:dyDescent="0.3">
      <c r="A142" s="23"/>
      <c r="B142" s="15"/>
      <c r="C142" s="11"/>
      <c r="D142" s="7" t="s">
        <v>22</v>
      </c>
      <c r="E142" s="42" t="s">
        <v>38</v>
      </c>
      <c r="F142" s="43">
        <v>59</v>
      </c>
      <c r="G142" s="43">
        <v>4.4800000000000004</v>
      </c>
      <c r="H142" s="43">
        <v>0.47</v>
      </c>
      <c r="I142" s="43">
        <v>29.03</v>
      </c>
      <c r="J142" s="43">
        <v>138.65</v>
      </c>
      <c r="K142" s="44" t="s">
        <v>39</v>
      </c>
      <c r="L142" s="52">
        <v>2.1800000000000002</v>
      </c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524</v>
      </c>
      <c r="G146" s="19">
        <f t="shared" ref="G146:J146" si="70">SUM(G139:G145)</f>
        <v>17.82</v>
      </c>
      <c r="H146" s="19">
        <f t="shared" si="70"/>
        <v>11.530000000000001</v>
      </c>
      <c r="I146" s="19">
        <f t="shared" si="70"/>
        <v>79.38</v>
      </c>
      <c r="J146" s="19">
        <f t="shared" si="70"/>
        <v>477.95000000000005</v>
      </c>
      <c r="K146" s="25"/>
      <c r="L146" s="19">
        <f t="shared" ref="L146" si="71">SUM(L139:L145)</f>
        <v>65.8</v>
      </c>
    </row>
    <row r="147" spans="1:12" ht="26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148</v>
      </c>
      <c r="F147" s="43">
        <v>60</v>
      </c>
      <c r="G147" s="43">
        <v>0.78</v>
      </c>
      <c r="H147" s="43">
        <v>6.48</v>
      </c>
      <c r="I147" s="43">
        <v>4.08</v>
      </c>
      <c r="J147" s="43">
        <v>78</v>
      </c>
      <c r="K147" s="44" t="s">
        <v>40</v>
      </c>
      <c r="L147" s="51">
        <v>9.3699999999999992</v>
      </c>
    </row>
    <row r="148" spans="1:12" ht="27" thickBot="1" x14ac:dyDescent="0.35">
      <c r="A148" s="23"/>
      <c r="B148" s="15"/>
      <c r="C148" s="11"/>
      <c r="D148" s="7" t="s">
        <v>26</v>
      </c>
      <c r="E148" s="42" t="s">
        <v>149</v>
      </c>
      <c r="F148" s="43">
        <v>220</v>
      </c>
      <c r="G148" s="43">
        <v>4.04</v>
      </c>
      <c r="H148" s="43">
        <v>3.423</v>
      </c>
      <c r="I148" s="43">
        <v>26.05</v>
      </c>
      <c r="J148" s="43">
        <v>152.84</v>
      </c>
      <c r="K148" s="44" t="s">
        <v>152</v>
      </c>
      <c r="L148" s="52">
        <v>7.81</v>
      </c>
    </row>
    <row r="149" spans="1:12" ht="26.4" x14ac:dyDescent="0.3">
      <c r="A149" s="23"/>
      <c r="B149" s="15"/>
      <c r="C149" s="11"/>
      <c r="D149" s="7" t="s">
        <v>27</v>
      </c>
      <c r="E149" s="42" t="s">
        <v>150</v>
      </c>
      <c r="F149" s="43">
        <v>100</v>
      </c>
      <c r="G149" s="43">
        <v>7.2</v>
      </c>
      <c r="H149" s="43">
        <v>21.44</v>
      </c>
      <c r="I149" s="43">
        <v>3.2</v>
      </c>
      <c r="J149" s="43">
        <v>235.12</v>
      </c>
      <c r="K149" s="44" t="s">
        <v>153</v>
      </c>
      <c r="L149" s="54">
        <v>42.85</v>
      </c>
    </row>
    <row r="150" spans="1:12" ht="26.4" x14ac:dyDescent="0.3">
      <c r="A150" s="23"/>
      <c r="B150" s="15"/>
      <c r="C150" s="11"/>
      <c r="D150" s="7" t="s">
        <v>28</v>
      </c>
      <c r="E150" s="42" t="s">
        <v>67</v>
      </c>
      <c r="F150" s="43">
        <v>180</v>
      </c>
      <c r="G150" s="43">
        <v>6.79</v>
      </c>
      <c r="H150" s="43">
        <v>0.81</v>
      </c>
      <c r="I150" s="43">
        <v>34.799999999999997</v>
      </c>
      <c r="J150" s="43">
        <v>174</v>
      </c>
      <c r="K150" s="44" t="s">
        <v>68</v>
      </c>
      <c r="L150" s="51">
        <v>17.170000000000002</v>
      </c>
    </row>
    <row r="151" spans="1:12" ht="26.4" x14ac:dyDescent="0.3">
      <c r="A151" s="23"/>
      <c r="B151" s="15"/>
      <c r="C151" s="11"/>
      <c r="D151" s="7" t="s">
        <v>29</v>
      </c>
      <c r="E151" s="42" t="s">
        <v>151</v>
      </c>
      <c r="F151" s="43">
        <v>200</v>
      </c>
      <c r="G151" s="43">
        <v>0.25</v>
      </c>
      <c r="H151" s="43">
        <v>0.25800000000000001</v>
      </c>
      <c r="I151" s="43">
        <v>25.35</v>
      </c>
      <c r="J151" s="43">
        <v>104.07</v>
      </c>
      <c r="K151" s="44" t="s">
        <v>154</v>
      </c>
      <c r="L151" s="52">
        <v>14.91</v>
      </c>
    </row>
    <row r="152" spans="1:12" ht="26.4" x14ac:dyDescent="0.3">
      <c r="A152" s="23"/>
      <c r="B152" s="15"/>
      <c r="C152" s="11"/>
      <c r="D152" s="7" t="s">
        <v>30</v>
      </c>
      <c r="E152" s="42" t="s">
        <v>47</v>
      </c>
      <c r="F152" s="43">
        <v>25</v>
      </c>
      <c r="G152" s="43">
        <v>1.9</v>
      </c>
      <c r="H152" s="43">
        <v>0.2</v>
      </c>
      <c r="I152" s="43">
        <v>12.3</v>
      </c>
      <c r="J152" s="43">
        <v>58.75</v>
      </c>
      <c r="K152" s="44" t="s">
        <v>39</v>
      </c>
      <c r="L152" s="52">
        <v>0.92</v>
      </c>
    </row>
    <row r="153" spans="1:12" ht="26.4" x14ac:dyDescent="0.3">
      <c r="A153" s="23"/>
      <c r="B153" s="15"/>
      <c r="C153" s="11"/>
      <c r="D153" s="7" t="s">
        <v>31</v>
      </c>
      <c r="E153" s="42" t="s">
        <v>42</v>
      </c>
      <c r="F153" s="43">
        <v>25</v>
      </c>
      <c r="G153" s="43">
        <v>1.65</v>
      </c>
      <c r="H153" s="43">
        <v>0.3</v>
      </c>
      <c r="I153" s="43">
        <v>8.35</v>
      </c>
      <c r="J153" s="43">
        <v>43.5</v>
      </c>
      <c r="K153" s="44" t="s">
        <v>70</v>
      </c>
      <c r="L153" s="52">
        <v>0.77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810</v>
      </c>
      <c r="G156" s="19">
        <f t="shared" ref="G156:J156" si="72">SUM(G147:G155)</f>
        <v>22.609999999999996</v>
      </c>
      <c r="H156" s="19">
        <f t="shared" si="72"/>
        <v>32.911000000000008</v>
      </c>
      <c r="I156" s="19">
        <f t="shared" si="72"/>
        <v>114.12999999999998</v>
      </c>
      <c r="J156" s="19">
        <f t="shared" si="72"/>
        <v>846.28</v>
      </c>
      <c r="K156" s="25"/>
      <c r="L156" s="19">
        <f t="shared" ref="L156" si="73">SUM(L147:L155)</f>
        <v>93.8</v>
      </c>
    </row>
    <row r="157" spans="1:12" ht="15" thickBot="1" x14ac:dyDescent="0.3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1334</v>
      </c>
      <c r="G157" s="32">
        <f t="shared" ref="G157" si="74">G146+G156</f>
        <v>40.429999999999993</v>
      </c>
      <c r="H157" s="32">
        <f t="shared" ref="H157" si="75">H146+H156</f>
        <v>44.44100000000001</v>
      </c>
      <c r="I157" s="32">
        <f t="shared" ref="I157" si="76">I146+I156</f>
        <v>193.51</v>
      </c>
      <c r="J157" s="32">
        <f t="shared" ref="J157:L157" si="77">J146+J156</f>
        <v>1324.23</v>
      </c>
      <c r="K157" s="32"/>
      <c r="L157" s="32">
        <f t="shared" si="77"/>
        <v>159.6</v>
      </c>
    </row>
    <row r="158" spans="1:12" ht="39.6" x14ac:dyDescent="0.3">
      <c r="A158" s="20">
        <v>2</v>
      </c>
      <c r="B158" s="21">
        <v>4</v>
      </c>
      <c r="C158" s="22" t="s">
        <v>19</v>
      </c>
      <c r="D158" s="5" t="s">
        <v>20</v>
      </c>
      <c r="E158" s="39" t="s">
        <v>155</v>
      </c>
      <c r="F158" s="40">
        <v>280</v>
      </c>
      <c r="G158" s="40">
        <v>15.37</v>
      </c>
      <c r="H158" s="40">
        <v>20.91</v>
      </c>
      <c r="I158" s="40">
        <v>47.78</v>
      </c>
      <c r="J158" s="40">
        <v>443.14</v>
      </c>
      <c r="K158" s="41" t="s">
        <v>156</v>
      </c>
      <c r="L158" s="52">
        <v>55.3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53"/>
    </row>
    <row r="160" spans="1:12" ht="26.4" x14ac:dyDescent="0.3">
      <c r="A160" s="23"/>
      <c r="B160" s="15"/>
      <c r="C160" s="11"/>
      <c r="D160" s="7" t="s">
        <v>21</v>
      </c>
      <c r="E160" s="42" t="s">
        <v>59</v>
      </c>
      <c r="F160" s="43">
        <v>200</v>
      </c>
      <c r="G160" s="43">
        <v>1.5</v>
      </c>
      <c r="H160" s="43">
        <v>1.3</v>
      </c>
      <c r="I160" s="43">
        <v>15.9</v>
      </c>
      <c r="J160" s="43">
        <v>81</v>
      </c>
      <c r="K160" s="44" t="s">
        <v>72</v>
      </c>
      <c r="L160" s="52">
        <v>8.7200000000000006</v>
      </c>
    </row>
    <row r="161" spans="1:12" ht="26.4" x14ac:dyDescent="0.3">
      <c r="A161" s="23"/>
      <c r="B161" s="15"/>
      <c r="C161" s="11"/>
      <c r="D161" s="7" t="s">
        <v>22</v>
      </c>
      <c r="E161" s="42" t="s">
        <v>38</v>
      </c>
      <c r="F161" s="43">
        <v>48</v>
      </c>
      <c r="G161" s="43">
        <v>3.65</v>
      </c>
      <c r="H161" s="43">
        <v>0.38</v>
      </c>
      <c r="I161" s="43">
        <v>23.62</v>
      </c>
      <c r="J161" s="43">
        <v>112.8</v>
      </c>
      <c r="K161" s="44" t="s">
        <v>39</v>
      </c>
      <c r="L161" s="52">
        <v>1.78</v>
      </c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528</v>
      </c>
      <c r="G165" s="19">
        <f t="shared" ref="G165:J165" si="78">SUM(G158:G164)</f>
        <v>20.519999999999996</v>
      </c>
      <c r="H165" s="19">
        <f t="shared" si="78"/>
        <v>22.59</v>
      </c>
      <c r="I165" s="19">
        <f t="shared" si="78"/>
        <v>87.3</v>
      </c>
      <c r="J165" s="19">
        <f t="shared" si="78"/>
        <v>636.93999999999994</v>
      </c>
      <c r="K165" s="25"/>
      <c r="L165" s="19">
        <f t="shared" ref="L165" si="79">SUM(L158:L164)</f>
        <v>65.8</v>
      </c>
    </row>
    <row r="166" spans="1:12" ht="26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157</v>
      </c>
      <c r="F166" s="43">
        <v>70</v>
      </c>
      <c r="G166" s="43">
        <v>0.98</v>
      </c>
      <c r="H166" s="43">
        <v>7.07</v>
      </c>
      <c r="I166" s="43">
        <v>4.2</v>
      </c>
      <c r="J166" s="43">
        <v>84</v>
      </c>
      <c r="K166" s="44" t="s">
        <v>160</v>
      </c>
      <c r="L166" s="51">
        <v>7.95</v>
      </c>
    </row>
    <row r="167" spans="1:12" ht="27" thickBot="1" x14ac:dyDescent="0.35">
      <c r="A167" s="23"/>
      <c r="B167" s="15"/>
      <c r="C167" s="11"/>
      <c r="D167" s="7" t="s">
        <v>26</v>
      </c>
      <c r="E167" s="42" t="s">
        <v>158</v>
      </c>
      <c r="F167" s="43">
        <v>200</v>
      </c>
      <c r="G167" s="43">
        <v>2.9</v>
      </c>
      <c r="H167" s="43">
        <v>3.52</v>
      </c>
      <c r="I167" s="43">
        <v>12.24</v>
      </c>
      <c r="J167" s="43">
        <v>92</v>
      </c>
      <c r="K167" s="44" t="s">
        <v>161</v>
      </c>
      <c r="L167" s="52">
        <v>7.62</v>
      </c>
    </row>
    <row r="168" spans="1:12" ht="26.4" x14ac:dyDescent="0.3">
      <c r="A168" s="23"/>
      <c r="B168" s="15"/>
      <c r="C168" s="11"/>
      <c r="D168" s="7" t="s">
        <v>27</v>
      </c>
      <c r="E168" s="42" t="s">
        <v>159</v>
      </c>
      <c r="F168" s="43">
        <v>195</v>
      </c>
      <c r="G168" s="43">
        <v>15.18</v>
      </c>
      <c r="H168" s="43">
        <v>15.84</v>
      </c>
      <c r="I168" s="43">
        <v>17.489999999999998</v>
      </c>
      <c r="J168" s="43">
        <v>272.8</v>
      </c>
      <c r="K168" s="44" t="s">
        <v>162</v>
      </c>
      <c r="L168" s="54">
        <v>70.569999999999993</v>
      </c>
    </row>
    <row r="169" spans="1:12" ht="14.4" x14ac:dyDescent="0.3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51"/>
    </row>
    <row r="170" spans="1:12" ht="26.4" x14ac:dyDescent="0.3">
      <c r="A170" s="23"/>
      <c r="B170" s="15"/>
      <c r="C170" s="11"/>
      <c r="D170" s="7" t="s">
        <v>29</v>
      </c>
      <c r="E170" s="42" t="s">
        <v>55</v>
      </c>
      <c r="F170" s="43">
        <v>200</v>
      </c>
      <c r="G170" s="43">
        <v>1.4</v>
      </c>
      <c r="H170" s="43">
        <v>0</v>
      </c>
      <c r="I170" s="43">
        <v>29</v>
      </c>
      <c r="J170" s="43">
        <v>122</v>
      </c>
      <c r="K170" s="44" t="s">
        <v>56</v>
      </c>
      <c r="L170" s="52">
        <v>5.58</v>
      </c>
    </row>
    <row r="171" spans="1:12" ht="26.4" x14ac:dyDescent="0.3">
      <c r="A171" s="23"/>
      <c r="B171" s="15"/>
      <c r="C171" s="11"/>
      <c r="D171" s="7" t="s">
        <v>30</v>
      </c>
      <c r="E171" s="42" t="s">
        <v>47</v>
      </c>
      <c r="F171" s="43">
        <v>31</v>
      </c>
      <c r="G171" s="43">
        <v>2.36</v>
      </c>
      <c r="H171" s="43">
        <v>0.25</v>
      </c>
      <c r="I171" s="43">
        <v>15.25</v>
      </c>
      <c r="J171" s="43">
        <v>72.849999999999994</v>
      </c>
      <c r="K171" s="44" t="s">
        <v>39</v>
      </c>
      <c r="L171" s="52">
        <v>1.1499999999999999</v>
      </c>
    </row>
    <row r="172" spans="1:12" ht="26.4" x14ac:dyDescent="0.3">
      <c r="A172" s="23"/>
      <c r="B172" s="15"/>
      <c r="C172" s="11"/>
      <c r="D172" s="7" t="s">
        <v>31</v>
      </c>
      <c r="E172" s="42" t="s">
        <v>42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52.2</v>
      </c>
      <c r="K172" s="44" t="s">
        <v>70</v>
      </c>
      <c r="L172" s="52">
        <v>0.93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726</v>
      </c>
      <c r="G175" s="19">
        <f t="shared" ref="G175:J175" si="80">SUM(G166:G174)</f>
        <v>24.799999999999997</v>
      </c>
      <c r="H175" s="19">
        <f t="shared" si="80"/>
        <v>27.04</v>
      </c>
      <c r="I175" s="19">
        <f t="shared" si="80"/>
        <v>88.2</v>
      </c>
      <c r="J175" s="19">
        <f t="shared" si="80"/>
        <v>695.85</v>
      </c>
      <c r="K175" s="25"/>
      <c r="L175" s="19">
        <f t="shared" ref="L175" si="81">SUM(L166:L174)</f>
        <v>93.8</v>
      </c>
    </row>
    <row r="176" spans="1:12" ht="15" thickBot="1" x14ac:dyDescent="0.3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1254</v>
      </c>
      <c r="G176" s="32">
        <f t="shared" ref="G176" si="82">G165+G175</f>
        <v>45.319999999999993</v>
      </c>
      <c r="H176" s="32">
        <f t="shared" ref="H176" si="83">H165+H175</f>
        <v>49.629999999999995</v>
      </c>
      <c r="I176" s="32">
        <f t="shared" ref="I176" si="84">I165+I175</f>
        <v>175.5</v>
      </c>
      <c r="J176" s="32">
        <f t="shared" ref="J176:L176" si="85">J165+J175</f>
        <v>1332.79</v>
      </c>
      <c r="K176" s="32"/>
      <c r="L176" s="32">
        <f t="shared" si="85"/>
        <v>159.6</v>
      </c>
    </row>
    <row r="177" spans="1:12" ht="39.6" x14ac:dyDescent="0.3">
      <c r="A177" s="20">
        <v>2</v>
      </c>
      <c r="B177" s="21">
        <v>5</v>
      </c>
      <c r="C177" s="22" t="s">
        <v>19</v>
      </c>
      <c r="D177" s="5" t="s">
        <v>20</v>
      </c>
      <c r="E177" s="39" t="s">
        <v>138</v>
      </c>
      <c r="F177" s="40">
        <v>250</v>
      </c>
      <c r="G177" s="40">
        <v>14.5</v>
      </c>
      <c r="H177" s="40">
        <v>17.2</v>
      </c>
      <c r="I177" s="40">
        <v>35</v>
      </c>
      <c r="J177" s="40">
        <v>324.5</v>
      </c>
      <c r="K177" s="41" t="s">
        <v>163</v>
      </c>
      <c r="L177" s="52">
        <v>60.27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53"/>
    </row>
    <row r="179" spans="1:12" ht="26.4" x14ac:dyDescent="0.3">
      <c r="A179" s="23"/>
      <c r="B179" s="15"/>
      <c r="C179" s="11"/>
      <c r="D179" s="7" t="s">
        <v>21</v>
      </c>
      <c r="E179" s="42" t="s">
        <v>106</v>
      </c>
      <c r="F179" s="43">
        <v>200</v>
      </c>
      <c r="G179" s="43">
        <v>0.1</v>
      </c>
      <c r="H179" s="43">
        <v>0</v>
      </c>
      <c r="I179" s="43">
        <v>15</v>
      </c>
      <c r="J179" s="43">
        <v>60</v>
      </c>
      <c r="K179" s="44" t="s">
        <v>54</v>
      </c>
      <c r="L179" s="52">
        <v>3.29</v>
      </c>
    </row>
    <row r="180" spans="1:12" ht="26.4" x14ac:dyDescent="0.3">
      <c r="A180" s="23"/>
      <c r="B180" s="15"/>
      <c r="C180" s="11"/>
      <c r="D180" s="7" t="s">
        <v>22</v>
      </c>
      <c r="E180" s="42" t="s">
        <v>38</v>
      </c>
      <c r="F180" s="43">
        <v>60</v>
      </c>
      <c r="G180" s="43">
        <v>4.5599999999999996</v>
      </c>
      <c r="H180" s="43">
        <v>0.48</v>
      </c>
      <c r="I180" s="43">
        <v>29.52</v>
      </c>
      <c r="J180" s="43">
        <v>141</v>
      </c>
      <c r="K180" s="44" t="s">
        <v>39</v>
      </c>
      <c r="L180" s="52">
        <v>2.2400000000000002</v>
      </c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510</v>
      </c>
      <c r="G184" s="19">
        <f t="shared" ref="G184:J184" si="86">SUM(G177:G183)</f>
        <v>19.16</v>
      </c>
      <c r="H184" s="19">
        <f t="shared" si="86"/>
        <v>17.68</v>
      </c>
      <c r="I184" s="19">
        <f t="shared" si="86"/>
        <v>79.52</v>
      </c>
      <c r="J184" s="19">
        <f t="shared" si="86"/>
        <v>525.5</v>
      </c>
      <c r="K184" s="25"/>
      <c r="L184" s="19">
        <f t="shared" ref="L184" si="87">SUM(L177:L183)</f>
        <v>65.8</v>
      </c>
    </row>
    <row r="185" spans="1:12" ht="26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61</v>
      </c>
      <c r="F185" s="43">
        <v>60</v>
      </c>
      <c r="G185" s="43">
        <v>1.02</v>
      </c>
      <c r="H185" s="43">
        <v>3.18</v>
      </c>
      <c r="I185" s="43">
        <v>6.3</v>
      </c>
      <c r="J185" s="43">
        <v>57.6</v>
      </c>
      <c r="K185" s="44" t="s">
        <v>62</v>
      </c>
      <c r="L185" s="51">
        <v>10.4</v>
      </c>
    </row>
    <row r="186" spans="1:12" ht="27" thickBot="1" x14ac:dyDescent="0.35">
      <c r="A186" s="23"/>
      <c r="B186" s="15"/>
      <c r="C186" s="11"/>
      <c r="D186" s="7" t="s">
        <v>26</v>
      </c>
      <c r="E186" s="42" t="s">
        <v>91</v>
      </c>
      <c r="F186" s="43">
        <v>208</v>
      </c>
      <c r="G186" s="43">
        <v>2.16</v>
      </c>
      <c r="H186" s="43">
        <v>2.2799999999999998</v>
      </c>
      <c r="I186" s="43">
        <v>15.06</v>
      </c>
      <c r="J186" s="43">
        <v>89</v>
      </c>
      <c r="K186" s="44" t="s">
        <v>76</v>
      </c>
      <c r="L186" s="52">
        <v>6.17</v>
      </c>
    </row>
    <row r="187" spans="1:12" ht="26.4" x14ac:dyDescent="0.3">
      <c r="A187" s="23"/>
      <c r="B187" s="15"/>
      <c r="C187" s="11"/>
      <c r="D187" s="7" t="s">
        <v>27</v>
      </c>
      <c r="E187" s="42" t="s">
        <v>48</v>
      </c>
      <c r="F187" s="43">
        <v>90</v>
      </c>
      <c r="G187" s="43">
        <v>12.2</v>
      </c>
      <c r="H187" s="43">
        <v>14.31</v>
      </c>
      <c r="I187" s="43">
        <v>9.09</v>
      </c>
      <c r="J187" s="43">
        <v>214</v>
      </c>
      <c r="K187" s="44" t="s">
        <v>165</v>
      </c>
      <c r="L187" s="54">
        <v>54.45</v>
      </c>
    </row>
    <row r="188" spans="1:12" ht="26.4" x14ac:dyDescent="0.3">
      <c r="A188" s="23"/>
      <c r="B188" s="15"/>
      <c r="C188" s="11"/>
      <c r="D188" s="7" t="s">
        <v>28</v>
      </c>
      <c r="E188" s="42" t="s">
        <v>164</v>
      </c>
      <c r="F188" s="43">
        <v>150</v>
      </c>
      <c r="G188" s="43">
        <v>4.5</v>
      </c>
      <c r="H188" s="43">
        <v>6.75</v>
      </c>
      <c r="I188" s="43">
        <v>22.35</v>
      </c>
      <c r="J188" s="43">
        <v>171</v>
      </c>
      <c r="K188" s="44" t="s">
        <v>166</v>
      </c>
      <c r="L188" s="51">
        <v>11.94</v>
      </c>
    </row>
    <row r="189" spans="1:12" ht="26.4" x14ac:dyDescent="0.3">
      <c r="A189" s="23"/>
      <c r="B189" s="15"/>
      <c r="C189" s="11"/>
      <c r="D189" s="7" t="s">
        <v>29</v>
      </c>
      <c r="E189" s="42" t="s">
        <v>73</v>
      </c>
      <c r="F189" s="43">
        <v>200</v>
      </c>
      <c r="G189" s="43">
        <v>0.5</v>
      </c>
      <c r="H189" s="43">
        <v>0</v>
      </c>
      <c r="I189" s="43">
        <v>27</v>
      </c>
      <c r="J189" s="43">
        <v>110</v>
      </c>
      <c r="K189" s="44" t="s">
        <v>74</v>
      </c>
      <c r="L189" s="52">
        <v>8.77</v>
      </c>
    </row>
    <row r="190" spans="1:12" ht="26.4" x14ac:dyDescent="0.3">
      <c r="A190" s="23"/>
      <c r="B190" s="15"/>
      <c r="C190" s="11"/>
      <c r="D190" s="7" t="s">
        <v>30</v>
      </c>
      <c r="E190" s="42" t="s">
        <v>47</v>
      </c>
      <c r="F190" s="43">
        <v>35</v>
      </c>
      <c r="G190" s="43">
        <v>2.66</v>
      </c>
      <c r="H190" s="43">
        <v>0.28000000000000003</v>
      </c>
      <c r="I190" s="43">
        <v>17.22</v>
      </c>
      <c r="J190" s="43">
        <v>82.25</v>
      </c>
      <c r="K190" s="44" t="s">
        <v>39</v>
      </c>
      <c r="L190" s="52">
        <v>1.3</v>
      </c>
    </row>
    <row r="191" spans="1:12" ht="26.4" x14ac:dyDescent="0.3">
      <c r="A191" s="23"/>
      <c r="B191" s="15"/>
      <c r="C191" s="11"/>
      <c r="D191" s="7" t="s">
        <v>31</v>
      </c>
      <c r="E191" s="42" t="s">
        <v>42</v>
      </c>
      <c r="F191" s="43">
        <v>25</v>
      </c>
      <c r="G191" s="43">
        <v>1.65</v>
      </c>
      <c r="H191" s="43">
        <v>0.3</v>
      </c>
      <c r="I191" s="43">
        <v>8.35</v>
      </c>
      <c r="J191" s="43">
        <v>43.5</v>
      </c>
      <c r="K191" s="44" t="s">
        <v>70</v>
      </c>
      <c r="L191" s="52">
        <v>0.77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768</v>
      </c>
      <c r="G194" s="19">
        <f t="shared" ref="G194:J194" si="88">SUM(G185:G193)</f>
        <v>24.689999999999998</v>
      </c>
      <c r="H194" s="19">
        <f t="shared" si="88"/>
        <v>27.1</v>
      </c>
      <c r="I194" s="19">
        <f t="shared" si="88"/>
        <v>105.36999999999999</v>
      </c>
      <c r="J194" s="19">
        <f t="shared" si="88"/>
        <v>767.35</v>
      </c>
      <c r="K194" s="25"/>
      <c r="L194" s="19">
        <f t="shared" ref="L194" si="89">SUM(L185:L193)</f>
        <v>93.8</v>
      </c>
    </row>
    <row r="195" spans="1:12" ht="14.4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1278</v>
      </c>
      <c r="G195" s="32">
        <f t="shared" ref="G195" si="90">G184+G194</f>
        <v>43.849999999999994</v>
      </c>
      <c r="H195" s="32">
        <f t="shared" ref="H195" si="91">H184+H194</f>
        <v>44.78</v>
      </c>
      <c r="I195" s="32">
        <f t="shared" ref="I195" si="92">I184+I194</f>
        <v>184.89</v>
      </c>
      <c r="J195" s="32">
        <f t="shared" ref="J195:L195" si="93">J184+J194</f>
        <v>1292.8499999999999</v>
      </c>
      <c r="K195" s="32"/>
      <c r="L195" s="32">
        <f t="shared" si="93"/>
        <v>159.6</v>
      </c>
    </row>
    <row r="196" spans="1:12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1279.8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43.094299999999997</v>
      </c>
      <c r="H196" s="34">
        <f t="shared" si="94"/>
        <v>44.804899999999996</v>
      </c>
      <c r="I196" s="34">
        <f t="shared" si="94"/>
        <v>196.31399999999999</v>
      </c>
      <c r="J196" s="34">
        <f t="shared" si="94"/>
        <v>1355.2850000000001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159.59999999999997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Бочкарева</cp:lastModifiedBy>
  <cp:lastPrinted>2023-10-16T05:54:06Z</cp:lastPrinted>
  <dcterms:created xsi:type="dcterms:W3CDTF">2022-05-16T14:23:56Z</dcterms:created>
  <dcterms:modified xsi:type="dcterms:W3CDTF">2023-11-05T17:52:05Z</dcterms:modified>
</cp:coreProperties>
</file>